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talino_barbizzi\Documents\bando coop ecg ultima rev\"/>
    </mc:Choice>
  </mc:AlternateContent>
  <bookViews>
    <workbookView xWindow="0" yWindow="0" windowWidth="25200" windowHeight="11480" tabRatio="500" activeTab="2"/>
  </bookViews>
  <sheets>
    <sheet name="ALL_ H1 _ Rendic_ dettagliato" sheetId="1" r:id="rId1"/>
    <sheet name="ALL_ H2 _ Rendiconto per voce" sheetId="2" r:id="rId2"/>
    <sheet name="ALL_ H3 _ Rendiconto finale" sheetId="3" r:id="rId3"/>
  </sheets>
  <definedNames>
    <definedName name="_xlnm._FilterDatabase" localSheetId="0" hidden="1">'ALL_ H1 _ Rendic_ dettagliato'!$A$12:$K$161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1" i="3" l="1"/>
  <c r="C41" i="3"/>
  <c r="E40" i="3"/>
  <c r="K25" i="3"/>
  <c r="G25" i="3"/>
  <c r="C38" i="3" s="1"/>
  <c r="C25" i="3"/>
  <c r="C36" i="3" s="1"/>
  <c r="M25" i="3"/>
  <c r="J25" i="3"/>
  <c r="C40" i="3" s="1"/>
  <c r="G40" i="3" s="1"/>
  <c r="I25" i="3"/>
  <c r="C39" i="3" s="1"/>
  <c r="G39" i="3" s="1"/>
  <c r="H25" i="3"/>
  <c r="E38" i="3" s="1"/>
  <c r="F25" i="3"/>
  <c r="E37" i="3" s="1"/>
  <c r="E25" i="3"/>
  <c r="C37" i="3" s="1"/>
  <c r="D25" i="3"/>
  <c r="E36" i="3" s="1"/>
  <c r="C69" i="2"/>
  <c r="C67" i="2"/>
  <c r="K41" i="1"/>
  <c r="J41" i="1"/>
  <c r="I41" i="1"/>
  <c r="K37" i="1"/>
  <c r="I37" i="1"/>
  <c r="J37" i="1"/>
  <c r="K33" i="1"/>
  <c r="J33" i="1"/>
  <c r="G38" i="3" l="1"/>
  <c r="G37" i="3"/>
  <c r="I33" i="1"/>
  <c r="C68" i="2"/>
  <c r="G36" i="3"/>
  <c r="C66" i="2"/>
  <c r="L25" i="3"/>
  <c r="N25" i="3" l="1"/>
  <c r="I42" i="1"/>
  <c r="G41" i="3"/>
  <c r="I39" i="3" s="1"/>
  <c r="I36" i="3" l="1"/>
  <c r="D69" i="2"/>
  <c r="D67" i="2"/>
  <c r="E67" i="2" s="1"/>
  <c r="D68" i="2"/>
  <c r="E68" i="2" s="1"/>
  <c r="D66" i="2"/>
  <c r="E66" i="2" s="1"/>
</calcChain>
</file>

<file path=xl/sharedStrings.xml><?xml version="1.0" encoding="utf-8"?>
<sst xmlns="http://schemas.openxmlformats.org/spreadsheetml/2006/main" count="215" uniqueCount="140">
  <si>
    <t>Legge Regionale 9 del 18/06/2002 – art. 11</t>
  </si>
  <si>
    <t>FORMULARIO per la presentazione di proposte progettuali</t>
  </si>
  <si>
    <t>ALLEGATO H  Rendiconto del PROGETTO</t>
  </si>
  <si>
    <t>ALL. H1 - Rendiconto DETTAGLIATO</t>
  </si>
  <si>
    <t>Beneficiario: DEAFAL</t>
  </si>
  <si>
    <t>ATTIVITÀ 1</t>
  </si>
  <si>
    <t>DENOMINAZIONE:</t>
  </si>
  <si>
    <t>Contanti</t>
  </si>
  <si>
    <t>Valorizzazioni</t>
  </si>
  <si>
    <t xml:space="preserve">n. progr. </t>
  </si>
  <si>
    <t>VOCE DI SPESA Natura Documento</t>
  </si>
  <si>
    <t>n.</t>
  </si>
  <si>
    <t>data</t>
  </si>
  <si>
    <t>Soggetto emettente il documento di spesa</t>
  </si>
  <si>
    <t>Oggetto documento di spesa</t>
  </si>
  <si>
    <t>Importo liquidato in valuta locale</t>
  </si>
  <si>
    <t>Tasso di cambio valuta locale / €</t>
  </si>
  <si>
    <t>Importo liquidato in €</t>
  </si>
  <si>
    <t>Importo in €</t>
  </si>
  <si>
    <t>ATTIVITÀ 2</t>
  </si>
  <si>
    <t xml:space="preserve">Tasso di cambio valuta localer / € </t>
  </si>
  <si>
    <t xml:space="preserve">Totale </t>
  </si>
  <si>
    <t>SPESE GENERALI</t>
  </si>
  <si>
    <t>SPESE PER INFORMAZIONE E DOCUMENTAZIONE</t>
  </si>
  <si>
    <t>TOTALE</t>
  </si>
  <si>
    <t>ALL. H - Budget dettagliato</t>
  </si>
  <si>
    <t>Allegato H2 Riepilogo spese progetto</t>
  </si>
  <si>
    <t>Tipologia di spesa</t>
  </si>
  <si>
    <t>Tutte le Annualità</t>
  </si>
  <si>
    <t>Unità</t>
  </si>
  <si>
    <t>n°  unità</t>
  </si>
  <si>
    <t>Costo Unitario (in EURO)</t>
  </si>
  <si>
    <t>Costo totale (in EURO)</t>
  </si>
  <si>
    <t>1. Risorse Umane</t>
  </si>
  <si>
    <t>1.1 Salari (importi lordi, personale locale)</t>
  </si>
  <si>
    <t xml:space="preserve">   1.1.1 Personale Tecnico</t>
  </si>
  <si>
    <t>Per mese</t>
  </si>
  <si>
    <t>1.1.1.1 Agronomi locali per elaborazione curriculum formativo e formazioni a cascata</t>
  </si>
  <si>
    <t>Per mese (valore medio)</t>
  </si>
  <si>
    <t>1.1.1.2 Esperti locali per avvio e gestione azienda agroecologica</t>
  </si>
  <si>
    <t xml:space="preserve">   1.1.2 Personale Amministrativo/ di supporto</t>
  </si>
  <si>
    <t>1.2 Salari (importi lordi, personale italiano/internazionale)</t>
  </si>
  <si>
    <t>1.2.1 Coordinamento desk e amministrazione progetto</t>
  </si>
  <si>
    <t>Subtotale 1. Risorse Umane</t>
  </si>
  <si>
    <t>2. Viaggi e permanenza</t>
  </si>
  <si>
    <t>2.1 Viaggi all'estero</t>
  </si>
  <si>
    <t>Per volo (valore medio)</t>
  </si>
  <si>
    <t>2.2 Trasporti locali (più di 50 km)</t>
  </si>
  <si>
    <t>Per viaggio  (valore medio)</t>
  </si>
  <si>
    <t>2.3 Spese di missione (vitto ed alloggio)</t>
  </si>
  <si>
    <t>A corpo</t>
  </si>
  <si>
    <t>Subtotale 2. Viaggi e permanenza</t>
  </si>
  <si>
    <t>3. Attrezzature e forniture</t>
  </si>
  <si>
    <t>3.1 Acquisto o noleggio di veicoli</t>
  </si>
  <si>
    <t>Per veicolo</t>
  </si>
  <si>
    <t>3.2 Mobili, materiale informatico</t>
  </si>
  <si>
    <t>3.3 Pezzi di ricambio/attrezzature per macchinari, strumenti</t>
  </si>
  <si>
    <t>3.4 Altro – materiali e attrezzature per formazioni e per avvio azienda agroecologica</t>
  </si>
  <si>
    <t>Subtotale 3. Attrezzature e forniture</t>
  </si>
  <si>
    <t>4. Ufficio locale/Costi per il progetto</t>
  </si>
  <si>
    <t>4.1 Costi del veicolo</t>
  </si>
  <si>
    <t>4.2 Affitto dell'ufficio</t>
  </si>
  <si>
    <t>4.3 Altri servizi (tel/fax, elettricità/riscaldamento, manutenzione)</t>
  </si>
  <si>
    <t>Subtotale 4. ufficio locale/Costi del progetto</t>
  </si>
  <si>
    <t xml:space="preserve">5. Altri costi, servizi </t>
  </si>
  <si>
    <t>5.1 Spese per servizi esternalizzati (progettazioni esecutive, direzione lavori, collaudo, consulenze per la realizzazione del progetto, assistenza tecnica per l’avvio dell’iniziativa)  &lt;Consulenza agronomi per elaborazione curriculum formativo&gt;</t>
  </si>
  <si>
    <t>5.2 Spese per servizi esternalizzati (progettazioni esecutive, direzione lavori, collaudo, consulenze per la realizzazione del progetto, assistenza tecnica per l’avvio dell’iniziativa)  &lt; Consulenza agronomo ed economista senior per accompagnamento a distanza azienda agroecologica&gt;</t>
  </si>
  <si>
    <t>5.3 per attività correlate alla realizzazione diretta del progetto nel paese di intervento  &lt;Consulenza agronomo senior per elaborazione curriculum, formazione AOR, pianificazione colturale azienda agroecologica (2 missioni in loco)&gt;</t>
  </si>
  <si>
    <t>5.4 per attività correlate alla realizzazione diretta del progetto nel paese di intervento  Consulenza economista senior per pianificazione economica azienda agroecologica e monitoraggio (2 missioni in loco)</t>
  </si>
  <si>
    <t xml:space="preserve">5.4.1 per attività correlate alla realizzazione diretta del progetto nel paese di intervento – Diaria beneficiari per partecipazione alle attività formative </t>
  </si>
  <si>
    <t>5.5 Pubblicazioni – materiale didattico e informativo su Agricoltura Organica e Rigenerativa</t>
  </si>
  <si>
    <t xml:space="preserve">5.6 Studi, ricerche </t>
  </si>
  <si>
    <t>5.6 Traduzioni, interpretariato</t>
  </si>
  <si>
    <t>5.6 Costi per conferenze/seminari (nel paese di intervento)</t>
  </si>
  <si>
    <t>5.7 Servizi finanziari (costi di assicurazione bancaria, spese doganali etc.) - Fideiussione</t>
  </si>
  <si>
    <t>Subtotale 5. Altri costi, servizi</t>
  </si>
  <si>
    <t>6. Spese per attività di educazione alla cittadinanza globale ECG</t>
  </si>
  <si>
    <t>6.1 Spese per attività di ECG [Specificare[]_________________________</t>
  </si>
  <si>
    <t>Subtotale 6. Spese per attività di ECG</t>
  </si>
  <si>
    <t>7.  Subtotale costi diretti del progetto (1-6)</t>
  </si>
  <si>
    <t>8. Spese Generali ed Amministrative (max 5% della voce 7. totale dei costi diretti eleggibili del progetto)</t>
  </si>
  <si>
    <t>9. Totale costi eleggibili del progetto (7+ 8)</t>
  </si>
  <si>
    <t>Verifiche massimali</t>
  </si>
  <si>
    <t>Importo</t>
  </si>
  <si>
    <t>Massimale</t>
  </si>
  <si>
    <t>Verifica massimale</t>
  </si>
  <si>
    <t>Somma voce 1. e voce 2.</t>
  </si>
  <si>
    <t>Max 35% di Voce 7.Subtotale costi diretti del progetto</t>
  </si>
  <si>
    <t>Voce 5.</t>
  </si>
  <si>
    <t>Max 70% di Voce 7.Subtotale costi diretti del progetto</t>
  </si>
  <si>
    <t>Voce 6.</t>
  </si>
  <si>
    <t>Max 25% di Voce 7.Subtotale costi diretti del progetto</t>
  </si>
  <si>
    <t>Voce 8.</t>
  </si>
  <si>
    <t>Max 5% di Voce 7.Subtotale costi diretti del progetto</t>
  </si>
  <si>
    <t>OK</t>
  </si>
  <si>
    <t>ALLEGATO H.  Rendiconto del PROGETTO</t>
  </si>
  <si>
    <t>ALL. H3 - Rendiconto riepilogativo</t>
  </si>
  <si>
    <t xml:space="preserve">Spese Complessive per ogni attività di progetto </t>
  </si>
  <si>
    <t>PROPONENTE</t>
  </si>
  <si>
    <t>PARTNERS LOCALI</t>
  </si>
  <si>
    <t>PARTNERS REG./NAZ./INT</t>
  </si>
  <si>
    <t>REGIONE MARCHE *</t>
  </si>
  <si>
    <t>ALTRI FINANZIATORI</t>
  </si>
  <si>
    <t>TOTALE RISORSE INVESTITE NEL PAESE****</t>
  </si>
  <si>
    <t>Costo reale ***(a)</t>
  </si>
  <si>
    <t>Costo valorizzato (a1)</t>
  </si>
  <si>
    <t>Costo reale (b)</t>
  </si>
  <si>
    <t>Costo valorizzato (b1)</t>
  </si>
  <si>
    <t>Costo reale (c)</t>
  </si>
  <si>
    <t>Costo valorizzato (c1)</t>
  </si>
  <si>
    <t>Costo reale (e)</t>
  </si>
  <si>
    <t>Costo reale (d)</t>
  </si>
  <si>
    <t>Costo valorizzato (d1)</t>
  </si>
  <si>
    <t>Costo reale (f=a+b+c+d+ e)</t>
  </si>
  <si>
    <t>Costo valorizzato (f1=a1+b1+c1+d1) **</t>
  </si>
  <si>
    <t>Generale (g=f+f1)</t>
  </si>
  <si>
    <t>€</t>
  </si>
  <si>
    <t>SUBTOTALE ATTIVITA'</t>
  </si>
  <si>
    <t>Spese generali e amministrative (max 6% del subtotale attività)</t>
  </si>
  <si>
    <t xml:space="preserve">* max. 60% del totale e fino a 20.000 € </t>
  </si>
  <si>
    <t>** max 20% del totale</t>
  </si>
  <si>
    <t>*** minimo 10% del costo totale del progetto</t>
  </si>
  <si>
    <t>**** almeno il 70% del costo totale del progetto deve essere investito nel paese di intervento</t>
  </si>
  <si>
    <t>Riepilogo  finanziario del Progetto</t>
  </si>
  <si>
    <t>Soggetto</t>
  </si>
  <si>
    <t>Costo reale</t>
  </si>
  <si>
    <t>Costo valorizzato</t>
  </si>
  <si>
    <t>Proponente</t>
  </si>
  <si>
    <t>Partners locali</t>
  </si>
  <si>
    <t>Altri Partners</t>
  </si>
  <si>
    <t>Regione Marche</t>
  </si>
  <si>
    <t>Altri finanziatori</t>
  </si>
  <si>
    <t xml:space="preserve">T O T A L E </t>
  </si>
  <si>
    <t>AVVISO PER PROGETTI DI COOPERAZIONE ALLO SVILUPPO ANNO 2024</t>
  </si>
  <si>
    <t>Beneficiario:</t>
  </si>
  <si>
    <t>PROGETTO:</t>
  </si>
  <si>
    <t xml:space="preserve">Acronimo Progetto: </t>
  </si>
  <si>
    <t xml:space="preserve">Acronimo </t>
  </si>
  <si>
    <t xml:space="preserve">Beneficiario: </t>
  </si>
  <si>
    <t>AVVISO PER PROGETTI DI COOPERAZIONE ALLO SVILUPPO E DI EDUCAZIONE ALLA CITTADINANZA GLOBALE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</si>
</sst>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h:mm"/>
    <numFmt numFmtId="165" formatCode="dd\/mm\/yy"/>
    <numFmt numFmtId="166" formatCode="[$CFA]#,##0"/>
    <numFmt numFmtId="167" formatCode="[$€]#,##0.00"/>
    <numFmt numFmtId="168" formatCode="[$-410]h:mm"/>
    <numFmt numFmtId="169" formatCode="[$€-2]\ #,##0.00"/>
    <numFmt numFmtId="170" formatCode="[$€-410]\ #,##0.00;[Red]\-[$€-410]\ #,##0.00"/>
    <numFmt numFmtId="171" formatCode="[$€-410]\ #,##0.00000;[Red]\-[$€-410]\ #,##0.00000"/>
    <numFmt numFmtId="172" formatCode="\€#,##0.00"/>
  </numFmts>
  <fonts count="27" x14ac:knownFonts="1">
    <font>
      <sz val="10"/>
      <color rgb="FF000000"/>
      <name val="Arial"/>
      <charset val="1"/>
    </font>
    <font>
      <b/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b/>
      <sz val="9"/>
      <color rgb="FF000000"/>
      <name val="Arial"/>
      <charset val="1"/>
    </font>
    <font>
      <b/>
      <sz val="11"/>
      <color rgb="FF000000"/>
      <name val="Arial"/>
      <charset val="1"/>
    </font>
    <font>
      <sz val="8"/>
      <color rgb="FF000000"/>
      <name val="Arial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8"/>
      <color rgb="FF000000"/>
      <name val="Calibri"/>
      <charset val="1"/>
    </font>
    <font>
      <b/>
      <sz val="18"/>
      <color rgb="FF000000"/>
      <name val="Calibri"/>
      <charset val="1"/>
    </font>
    <font>
      <b/>
      <sz val="14"/>
      <color rgb="FF000000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sz val="8"/>
      <color rgb="FF000000"/>
      <name val="Calibri"/>
      <charset val="1"/>
    </font>
    <font>
      <i/>
      <sz val="8"/>
      <color rgb="FF000000"/>
      <name val="Calibri"/>
      <charset val="1"/>
    </font>
    <font>
      <b/>
      <i/>
      <sz val="9"/>
      <color rgb="FF000000"/>
      <name val="Calibri"/>
      <charset val="1"/>
    </font>
    <font>
      <b/>
      <i/>
      <sz val="8"/>
      <color rgb="FF000000"/>
      <name val="Calibri"/>
      <charset val="1"/>
    </font>
    <font>
      <sz val="11"/>
      <color rgb="FF000000"/>
      <name val="Arial"/>
      <charset val="1"/>
    </font>
    <font>
      <i/>
      <sz val="9"/>
      <color rgb="FF000000"/>
      <name val="Calibri"/>
      <charset val="1"/>
    </font>
    <font>
      <b/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i/>
      <sz val="10"/>
      <color rgb="FFFFFFFF"/>
      <name val="Calibri"/>
      <charset val="1"/>
    </font>
    <font>
      <sz val="7"/>
      <color rgb="FF000000"/>
      <name val="Calibri"/>
      <charset val="1"/>
    </font>
    <font>
      <b/>
      <sz val="12"/>
      <color rgb="FF000000"/>
      <name val="Calibri"/>
      <charset val="1"/>
    </font>
    <font>
      <b/>
      <sz val="9"/>
      <color rgb="FFFFFFFF"/>
      <name val="Calibri"/>
      <charset val="1"/>
    </font>
    <font>
      <b/>
      <sz val="9"/>
      <color rgb="FFFF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CC99"/>
        <bgColor rgb="FFFFD966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2CC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3300"/>
      </patternFill>
    </fill>
    <fill>
      <patternFill patternType="solid">
        <fgColor rgb="FFFFD966"/>
        <bgColor rgb="FFFFCC99"/>
      </patternFill>
    </fill>
    <fill>
      <patternFill patternType="solid">
        <fgColor rgb="FFFFF2CC"/>
        <bgColor rgb="FFFFFFFF"/>
      </patternFill>
    </fill>
    <fill>
      <patternFill patternType="solid">
        <fgColor rgb="FF99CCFF"/>
        <bgColor rgb="FFCCCCFF"/>
      </patternFill>
    </fill>
    <fill>
      <patternFill patternType="solid">
        <fgColor rgb="FF969696"/>
        <bgColor rgb="FF808080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2" borderId="0" xfId="0" applyFont="1" applyFill="1" applyBorder="1" applyAlignment="1"/>
    <xf numFmtId="0" fontId="0" fillId="2" borderId="0" xfId="0" applyFont="1" applyFill="1" applyBorder="1" applyAlignment="1"/>
    <xf numFmtId="0" fontId="5" fillId="0" borderId="0" xfId="0" applyFont="1" applyAlignment="1">
      <alignment wrapText="1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6" fillId="0" borderId="9" xfId="0" applyNumberFormat="1" applyFont="1" applyBorder="1" applyAlignment="1">
      <alignment horizontal="right" wrapText="1"/>
    </xf>
    <xf numFmtId="0" fontId="6" fillId="4" borderId="3" xfId="0" applyFont="1" applyFill="1" applyBorder="1" applyAlignment="1">
      <alignment wrapText="1"/>
    </xf>
    <xf numFmtId="165" fontId="6" fillId="4" borderId="3" xfId="0" applyNumberFormat="1" applyFont="1" applyFill="1" applyBorder="1" applyAlignment="1">
      <alignment horizontal="right" wrapText="1"/>
    </xf>
    <xf numFmtId="166" fontId="7" fillId="4" borderId="3" xfId="0" applyNumberFormat="1" applyFont="1" applyFill="1" applyBorder="1" applyAlignment="1"/>
    <xf numFmtId="0" fontId="7" fillId="4" borderId="3" xfId="0" applyFont="1" applyFill="1" applyBorder="1" applyAlignment="1"/>
    <xf numFmtId="167" fontId="6" fillId="4" borderId="3" xfId="0" applyNumberFormat="1" applyFont="1" applyFill="1" applyBorder="1" applyAlignment="1">
      <alignment horizontal="right" wrapText="1"/>
    </xf>
    <xf numFmtId="0" fontId="7" fillId="0" borderId="3" xfId="0" applyFont="1" applyBorder="1" applyAlignment="1"/>
    <xf numFmtId="164" fontId="6" fillId="0" borderId="10" xfId="0" applyNumberFormat="1" applyFont="1" applyBorder="1" applyAlignment="1">
      <alignment horizontal="right" wrapText="1"/>
    </xf>
    <xf numFmtId="0" fontId="6" fillId="4" borderId="11" xfId="0" applyFont="1" applyFill="1" applyBorder="1" applyAlignment="1">
      <alignment wrapText="1"/>
    </xf>
    <xf numFmtId="165" fontId="6" fillId="4" borderId="11" xfId="0" applyNumberFormat="1" applyFont="1" applyFill="1" applyBorder="1" applyAlignment="1">
      <alignment wrapText="1"/>
    </xf>
    <xf numFmtId="166" fontId="7" fillId="4" borderId="11" xfId="0" applyNumberFormat="1" applyFont="1" applyFill="1" applyBorder="1" applyAlignment="1"/>
    <xf numFmtId="0" fontId="7" fillId="4" borderId="11" xfId="0" applyFont="1" applyFill="1" applyBorder="1" applyAlignment="1"/>
    <xf numFmtId="167" fontId="6" fillId="4" borderId="11" xfId="0" applyNumberFormat="1" applyFont="1" applyFill="1" applyBorder="1" applyAlignment="1">
      <alignment horizontal="right" wrapText="1"/>
    </xf>
    <xf numFmtId="0" fontId="7" fillId="0" borderId="11" xfId="0" applyFont="1" applyBorder="1" applyAlignment="1"/>
    <xf numFmtId="166" fontId="6" fillId="4" borderId="11" xfId="0" applyNumberFormat="1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166" fontId="7" fillId="0" borderId="11" xfId="0" applyNumberFormat="1" applyFont="1" applyBorder="1" applyAlignment="1"/>
    <xf numFmtId="166" fontId="6" fillId="0" borderId="11" xfId="0" applyNumberFormat="1" applyFont="1" applyBorder="1" applyAlignment="1">
      <alignment wrapText="1"/>
    </xf>
    <xf numFmtId="167" fontId="6" fillId="0" borderId="11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wrapText="1"/>
    </xf>
    <xf numFmtId="49" fontId="6" fillId="0" borderId="10" xfId="0" applyNumberFormat="1" applyFont="1" applyBorder="1" applyAlignment="1">
      <alignment horizontal="right" wrapText="1"/>
    </xf>
    <xf numFmtId="168" fontId="6" fillId="0" borderId="10" xfId="0" applyNumberFormat="1" applyFont="1" applyBorder="1" applyAlignment="1">
      <alignment horizontal="right" wrapText="1"/>
    </xf>
    <xf numFmtId="167" fontId="6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165" fontId="6" fillId="0" borderId="3" xfId="0" applyNumberFormat="1" applyFont="1" applyBorder="1" applyAlignment="1">
      <alignment wrapText="1"/>
    </xf>
    <xf numFmtId="14" fontId="6" fillId="0" borderId="11" xfId="0" applyNumberFormat="1" applyFont="1" applyBorder="1" applyAlignment="1">
      <alignment wrapText="1"/>
    </xf>
    <xf numFmtId="166" fontId="6" fillId="0" borderId="13" xfId="0" applyNumberFormat="1" applyFont="1" applyBorder="1" applyAlignment="1">
      <alignment wrapText="1"/>
    </xf>
    <xf numFmtId="167" fontId="6" fillId="0" borderId="13" xfId="0" applyNumberFormat="1" applyFont="1" applyBorder="1" applyAlignment="1">
      <alignment horizontal="right" wrapText="1"/>
    </xf>
    <xf numFmtId="0" fontId="7" fillId="0" borderId="13" xfId="0" applyFont="1" applyBorder="1" applyAlignment="1"/>
    <xf numFmtId="166" fontId="6" fillId="0" borderId="11" xfId="0" applyNumberFormat="1" applyFont="1" applyBorder="1" applyAlignment="1">
      <alignment horizontal="right" wrapText="1"/>
    </xf>
    <xf numFmtId="169" fontId="6" fillId="0" borderId="11" xfId="0" applyNumberFormat="1" applyFont="1" applyBorder="1" applyAlignment="1">
      <alignment horizontal="right" wrapText="1"/>
    </xf>
    <xf numFmtId="166" fontId="7" fillId="0" borderId="3" xfId="0" applyNumberFormat="1" applyFont="1" applyBorder="1" applyAlignment="1"/>
    <xf numFmtId="0" fontId="1" fillId="0" borderId="1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3" fillId="0" borderId="0" xfId="0" applyFont="1" applyAlignment="1"/>
    <xf numFmtId="170" fontId="3" fillId="0" borderId="0" xfId="0" applyNumberFormat="1" applyFont="1" applyAlignment="1"/>
    <xf numFmtId="171" fontId="3" fillId="0" borderId="0" xfId="0" applyNumberFormat="1" applyFont="1" applyAlignment="1"/>
    <xf numFmtId="0" fontId="8" fillId="0" borderId="0" xfId="0" applyFont="1" applyAlignment="1"/>
    <xf numFmtId="0" fontId="10" fillId="2" borderId="0" xfId="0" applyFont="1" applyFill="1" applyBorder="1" applyAlignment="1"/>
    <xf numFmtId="0" fontId="8" fillId="2" borderId="0" xfId="0" applyFont="1" applyFill="1" applyBorder="1" applyAlignment="1"/>
    <xf numFmtId="0" fontId="12" fillId="0" borderId="0" xfId="0" applyFont="1" applyAlignment="1">
      <alignment wrapText="1"/>
    </xf>
    <xf numFmtId="0" fontId="13" fillId="0" borderId="0" xfId="0" applyFont="1" applyAlignment="1"/>
    <xf numFmtId="0" fontId="12" fillId="3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5" borderId="22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4" fillId="3" borderId="25" xfId="0" applyFont="1" applyFill="1" applyBorder="1" applyAlignment="1">
      <alignment vertical="center"/>
    </xf>
    <xf numFmtId="0" fontId="15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4" fillId="3" borderId="28" xfId="0" applyFont="1" applyFill="1" applyBorder="1" applyAlignment="1">
      <alignment vertical="center"/>
    </xf>
    <xf numFmtId="0" fontId="15" fillId="0" borderId="29" xfId="0" applyFont="1" applyBorder="1" applyAlignment="1">
      <alignment wrapText="1"/>
    </xf>
    <xf numFmtId="0" fontId="14" fillId="0" borderId="9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167" fontId="14" fillId="0" borderId="30" xfId="0" applyNumberFormat="1" applyFont="1" applyBorder="1" applyAlignment="1">
      <alignment vertical="center"/>
    </xf>
    <xf numFmtId="167" fontId="14" fillId="3" borderId="28" xfId="0" applyNumberFormat="1" applyFont="1" applyFill="1" applyBorder="1" applyAlignment="1">
      <alignment vertical="center"/>
    </xf>
    <xf numFmtId="0" fontId="15" fillId="0" borderId="31" xfId="0" applyFont="1" applyBorder="1" applyAlignment="1">
      <alignment wrapText="1"/>
    </xf>
    <xf numFmtId="0" fontId="15" fillId="0" borderId="32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6" fillId="5" borderId="21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5" borderId="22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33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0" borderId="34" xfId="0" applyFont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22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/>
    </xf>
    <xf numFmtId="0" fontId="18" fillId="0" borderId="10" xfId="0" applyFont="1" applyBorder="1" applyAlignment="1"/>
    <xf numFmtId="0" fontId="14" fillId="0" borderId="35" xfId="0" applyFont="1" applyBorder="1" applyAlignment="1">
      <alignment vertical="center" wrapText="1"/>
    </xf>
    <xf numFmtId="0" fontId="19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vertical="center"/>
    </xf>
    <xf numFmtId="0" fontId="14" fillId="0" borderId="34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14" fillId="0" borderId="23" xfId="0" applyFont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/>
    </xf>
    <xf numFmtId="0" fontId="12" fillId="5" borderId="23" xfId="0" applyFont="1" applyFill="1" applyBorder="1" applyAlignment="1">
      <alignment vertical="center"/>
    </xf>
    <xf numFmtId="0" fontId="12" fillId="5" borderId="21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6" fillId="5" borderId="34" xfId="0" applyFont="1" applyFill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20" fillId="5" borderId="37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vertical="center"/>
    </xf>
    <xf numFmtId="0" fontId="8" fillId="5" borderId="39" xfId="0" applyFont="1" applyFill="1" applyBorder="1" applyAlignment="1">
      <alignment vertical="center"/>
    </xf>
    <xf numFmtId="0" fontId="20" fillId="5" borderId="39" xfId="0" applyFont="1" applyFill="1" applyBorder="1" applyAlignment="1">
      <alignment vertical="center"/>
    </xf>
    <xf numFmtId="0" fontId="20" fillId="5" borderId="40" xfId="0" applyFont="1" applyFill="1" applyBorder="1" applyAlignment="1">
      <alignment vertical="center" wrapText="1"/>
    </xf>
    <xf numFmtId="0" fontId="20" fillId="5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21" fillId="6" borderId="37" xfId="0" applyFont="1" applyFill="1" applyBorder="1" applyAlignment="1">
      <alignment vertical="center" wrapText="1"/>
    </xf>
    <xf numFmtId="0" fontId="22" fillId="6" borderId="38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vertical="center"/>
    </xf>
    <xf numFmtId="0" fontId="22" fillId="6" borderId="39" xfId="0" applyFont="1" applyFill="1" applyBorder="1" applyAlignment="1">
      <alignment vertical="center"/>
    </xf>
    <xf numFmtId="2" fontId="21" fillId="6" borderId="41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20" fillId="7" borderId="0" xfId="0" applyFont="1" applyFill="1" applyBorder="1" applyAlignment="1"/>
    <xf numFmtId="0" fontId="20" fillId="7" borderId="0" xfId="0" applyFont="1" applyFill="1" applyBorder="1" applyAlignment="1">
      <alignment horizontal="center"/>
    </xf>
    <xf numFmtId="0" fontId="13" fillId="8" borderId="0" xfId="0" applyFont="1" applyFill="1" applyBorder="1" applyAlignment="1"/>
    <xf numFmtId="0" fontId="14" fillId="8" borderId="0" xfId="0" applyFont="1" applyFill="1" applyBorder="1" applyAlignment="1">
      <alignment horizontal="left"/>
    </xf>
    <xf numFmtId="0" fontId="13" fillId="8" borderId="0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72" fontId="13" fillId="0" borderId="15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172" fontId="12" fillId="3" borderId="25" xfId="0" applyNumberFormat="1" applyFont="1" applyFill="1" applyBorder="1" applyAlignment="1">
      <alignment horizontal="right" vertical="center" wrapText="1"/>
    </xf>
    <xf numFmtId="172" fontId="13" fillId="0" borderId="15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72" fontId="12" fillId="0" borderId="46" xfId="0" applyNumberFormat="1" applyFont="1" applyBorder="1" applyAlignment="1">
      <alignment horizontal="center" vertical="center" wrapText="1"/>
    </xf>
    <xf numFmtId="172" fontId="12" fillId="0" borderId="47" xfId="0" applyNumberFormat="1" applyFont="1" applyBorder="1" applyAlignment="1">
      <alignment horizontal="right" vertical="center" wrapText="1"/>
    </xf>
    <xf numFmtId="172" fontId="13" fillId="0" borderId="48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48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center" vertical="center" wrapText="1"/>
    </xf>
    <xf numFmtId="172" fontId="12" fillId="0" borderId="49" xfId="0" applyNumberFormat="1" applyFont="1" applyBorder="1" applyAlignment="1">
      <alignment horizontal="center" vertical="center" wrapText="1"/>
    </xf>
    <xf numFmtId="172" fontId="12" fillId="0" borderId="50" xfId="0" applyNumberFormat="1" applyFont="1" applyBorder="1" applyAlignment="1">
      <alignment horizontal="right" vertical="center" wrapText="1"/>
    </xf>
    <xf numFmtId="0" fontId="12" fillId="3" borderId="27" xfId="0" applyFont="1" applyFill="1" applyBorder="1" applyAlignment="1">
      <alignment horizontal="right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right" vertical="center" wrapText="1"/>
    </xf>
    <xf numFmtId="0" fontId="12" fillId="3" borderId="30" xfId="0" applyFont="1" applyFill="1" applyBorder="1" applyAlignment="1">
      <alignment horizontal="right" vertical="center" wrapText="1"/>
    </xf>
    <xf numFmtId="0" fontId="13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right" vertical="center" wrapText="1"/>
    </xf>
    <xf numFmtId="0" fontId="12" fillId="3" borderId="21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172" fontId="13" fillId="3" borderId="2" xfId="0" applyNumberFormat="1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72" fontId="13" fillId="3" borderId="56" xfId="0" applyNumberFormat="1" applyFont="1" applyFill="1" applyBorder="1" applyAlignment="1">
      <alignment horizontal="center" vertical="center" wrapText="1"/>
    </xf>
    <xf numFmtId="172" fontId="13" fillId="3" borderId="57" xfId="0" applyNumberFormat="1" applyFont="1" applyFill="1" applyBorder="1" applyAlignment="1">
      <alignment horizontal="center" vertical="center" wrapText="1"/>
    </xf>
    <xf numFmtId="172" fontId="12" fillId="3" borderId="58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2" fillId="3" borderId="25" xfId="0" applyFont="1" applyFill="1" applyBorder="1" applyAlignment="1">
      <alignment horizontal="right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right" vertical="center" wrapText="1"/>
    </xf>
    <xf numFmtId="0" fontId="12" fillId="10" borderId="60" xfId="0" applyFont="1" applyFill="1" applyBorder="1" applyAlignment="1">
      <alignment vertical="center" wrapText="1"/>
    </xf>
    <xf numFmtId="0" fontId="12" fillId="10" borderId="61" xfId="0" applyFont="1" applyFill="1" applyBorder="1" applyAlignment="1">
      <alignment vertical="center" wrapText="1"/>
    </xf>
    <xf numFmtId="172" fontId="13" fillId="10" borderId="62" xfId="0" applyNumberFormat="1" applyFont="1" applyFill="1" applyBorder="1" applyAlignment="1">
      <alignment horizontal="center" vertical="center" wrapText="1"/>
    </xf>
    <xf numFmtId="0" fontId="13" fillId="10" borderId="63" xfId="0" applyFont="1" applyFill="1" applyBorder="1" applyAlignment="1">
      <alignment horizontal="center" vertical="center" wrapText="1"/>
    </xf>
    <xf numFmtId="0" fontId="13" fillId="10" borderId="62" xfId="0" applyFont="1" applyFill="1" applyBorder="1" applyAlignment="1">
      <alignment horizontal="center" vertical="center" wrapText="1"/>
    </xf>
    <xf numFmtId="172" fontId="25" fillId="6" borderId="64" xfId="0" applyNumberFormat="1" applyFont="1" applyFill="1" applyBorder="1" applyAlignment="1">
      <alignment horizontal="center" vertical="center" wrapText="1"/>
    </xf>
    <xf numFmtId="172" fontId="13" fillId="10" borderId="65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Alignment="1"/>
    <xf numFmtId="0" fontId="19" fillId="0" borderId="0" xfId="0" applyFont="1" applyAlignment="1"/>
    <xf numFmtId="0" fontId="20" fillId="0" borderId="0" xfId="0" applyFont="1" applyAlignment="1"/>
    <xf numFmtId="0" fontId="1" fillId="0" borderId="14" xfId="0" applyFont="1" applyBorder="1" applyAlignment="1">
      <alignment horizontal="right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49" fontId="12" fillId="3" borderId="19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20" fillId="0" borderId="68" xfId="0" applyFont="1" applyBorder="1" applyAlignment="1">
      <alignment horizontal="center" vertical="center" wrapText="1"/>
    </xf>
    <xf numFmtId="172" fontId="12" fillId="0" borderId="69" xfId="0" applyNumberFormat="1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172" fontId="12" fillId="0" borderId="7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72" fontId="12" fillId="0" borderId="9" xfId="0" applyNumberFormat="1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72" fontId="12" fillId="0" borderId="66" xfId="0" applyNumberFormat="1" applyFont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172" fontId="12" fillId="0" borderId="25" xfId="0" applyNumberFormat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869760</xdr:colOff>
      <xdr:row>3</xdr:row>
      <xdr:rowOff>45720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90320" cy="53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1285560</xdr:colOff>
      <xdr:row>3</xdr:row>
      <xdr:rowOff>55080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85560" cy="542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1285560</xdr:colOff>
      <xdr:row>3</xdr:row>
      <xdr:rowOff>55080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85560" cy="542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A25" zoomScaleNormal="100" workbookViewId="0">
      <selection activeCell="J42" sqref="J42"/>
    </sheetView>
  </sheetViews>
  <sheetFormatPr defaultColWidth="12.54296875" defaultRowHeight="12.5" x14ac:dyDescent="0.25"/>
  <cols>
    <col min="1" max="1" width="7.453125" customWidth="1"/>
    <col min="2" max="2" width="40.81640625" customWidth="1"/>
    <col min="3" max="3" width="13.453125" customWidth="1"/>
    <col min="4" max="4" width="8.1796875" customWidth="1"/>
    <col min="5" max="5" width="21.81640625" customWidth="1"/>
    <col min="6" max="6" width="40.1796875" customWidth="1"/>
    <col min="8" max="8" width="9.7265625" customWidth="1"/>
    <col min="9" max="9" width="10.453125" customWidth="1"/>
    <col min="10" max="10" width="12.54296875" customWidth="1"/>
    <col min="11" max="11" width="6.54296875" customWidth="1"/>
    <col min="12" max="12" width="8.54296875" customWidth="1"/>
    <col min="13" max="13" width="10.54296875" customWidth="1"/>
    <col min="14" max="26" width="8.54296875" customWidth="1"/>
  </cols>
  <sheetData>
    <row r="1" spans="1:26" ht="12.75" customHeight="1" x14ac:dyDescent="0.25">
      <c r="A1" s="1"/>
      <c r="B1" s="1"/>
      <c r="C1" s="215" t="s">
        <v>0</v>
      </c>
      <c r="D1" s="215"/>
      <c r="E1" s="215"/>
      <c r="F1" s="215"/>
      <c r="G1" s="215"/>
      <c r="H1" s="215"/>
      <c r="I1" s="215"/>
      <c r="J1" s="215"/>
      <c r="K1" s="21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2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215" t="s">
        <v>1</v>
      </c>
      <c r="D3" s="215"/>
      <c r="E3" s="215"/>
      <c r="F3" s="215"/>
      <c r="G3" s="215"/>
      <c r="H3" s="215"/>
      <c r="I3" s="215"/>
      <c r="J3" s="215"/>
      <c r="K3" s="215"/>
      <c r="L3" s="4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216" t="s">
        <v>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" x14ac:dyDescent="0.3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17" t="s">
        <v>135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26" ht="12.75" customHeight="1" x14ac:dyDescent="0.25">
      <c r="A9" s="217" t="s">
        <v>136</v>
      </c>
      <c r="B9" s="217"/>
      <c r="C9" s="217"/>
      <c r="D9" s="218" t="s">
        <v>4</v>
      </c>
      <c r="E9" s="218"/>
      <c r="F9" s="218"/>
      <c r="G9" s="218"/>
      <c r="H9" s="218"/>
      <c r="I9" s="218"/>
    </row>
    <row r="10" spans="1:26" ht="14" x14ac:dyDescent="0.3">
      <c r="A10" s="9"/>
      <c r="B10" s="9"/>
      <c r="C10" s="9"/>
      <c r="D10" s="9"/>
      <c r="E10" s="9"/>
      <c r="F10" s="9"/>
      <c r="G10" s="9"/>
      <c r="H10" s="9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12" t="s">
        <v>5</v>
      </c>
      <c r="B11" s="212"/>
      <c r="C11" s="212"/>
      <c r="D11" s="213" t="s">
        <v>6</v>
      </c>
      <c r="E11" s="213"/>
      <c r="F11" s="213"/>
      <c r="G11" s="213"/>
      <c r="H11" s="213"/>
      <c r="I11" s="213"/>
      <c r="J11" s="10" t="s">
        <v>7</v>
      </c>
      <c r="K11" s="11" t="s">
        <v>8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42" x14ac:dyDescent="0.25">
      <c r="A12" s="13" t="s">
        <v>9</v>
      </c>
      <c r="B12" s="14" t="s">
        <v>10</v>
      </c>
      <c r="C12" s="14" t="s">
        <v>11</v>
      </c>
      <c r="D12" s="14" t="s">
        <v>12</v>
      </c>
      <c r="E12" s="15" t="s">
        <v>13</v>
      </c>
      <c r="F12" s="15" t="s">
        <v>14</v>
      </c>
      <c r="G12" s="16" t="s">
        <v>15</v>
      </c>
      <c r="H12" s="16" t="s">
        <v>16</v>
      </c>
      <c r="I12" s="17" t="s">
        <v>17</v>
      </c>
      <c r="J12" s="13" t="s">
        <v>18</v>
      </c>
      <c r="K12" s="17" t="s">
        <v>18</v>
      </c>
    </row>
    <row r="13" spans="1:26" ht="14.5" x14ac:dyDescent="0.35">
      <c r="A13" s="18"/>
      <c r="B13" s="19"/>
      <c r="C13" s="19"/>
      <c r="D13" s="20"/>
      <c r="E13" s="19"/>
      <c r="F13" s="19"/>
      <c r="G13" s="21"/>
      <c r="H13" s="22"/>
      <c r="I13" s="23"/>
      <c r="J13" s="23"/>
      <c r="K13" s="24"/>
    </row>
    <row r="14" spans="1:26" ht="14.5" x14ac:dyDescent="0.35">
      <c r="A14" s="25"/>
      <c r="B14" s="26"/>
      <c r="C14" s="26"/>
      <c r="D14" s="27"/>
      <c r="E14" s="26"/>
      <c r="F14" s="26"/>
      <c r="G14" s="28"/>
      <c r="H14" s="29"/>
      <c r="I14" s="30"/>
      <c r="J14" s="23"/>
      <c r="K14" s="31"/>
    </row>
    <row r="15" spans="1:26" ht="14.5" x14ac:dyDescent="0.35">
      <c r="A15" s="25"/>
      <c r="B15" s="26"/>
      <c r="C15" s="26"/>
      <c r="D15" s="27"/>
      <c r="E15" s="26"/>
      <c r="F15" s="26"/>
      <c r="G15" s="28"/>
      <c r="H15" s="29"/>
      <c r="I15" s="30"/>
      <c r="J15" s="23"/>
      <c r="K15" s="31"/>
    </row>
    <row r="16" spans="1:26" ht="14.5" x14ac:dyDescent="0.35">
      <c r="A16" s="25"/>
      <c r="B16" s="26"/>
      <c r="C16" s="26"/>
      <c r="D16" s="27"/>
      <c r="E16" s="26"/>
      <c r="F16" s="26"/>
      <c r="G16" s="32"/>
      <c r="H16" s="26"/>
      <c r="I16" s="30"/>
      <c r="J16" s="23"/>
      <c r="K16" s="31"/>
    </row>
    <row r="17" spans="1:26" ht="14.5" x14ac:dyDescent="0.35">
      <c r="A17" s="38"/>
      <c r="B17" s="26"/>
      <c r="C17" s="33"/>
      <c r="D17" s="43"/>
      <c r="E17" s="33"/>
      <c r="F17" s="33"/>
      <c r="G17" s="35"/>
      <c r="H17" s="26"/>
      <c r="I17" s="36"/>
      <c r="J17" s="23"/>
      <c r="K17" s="31"/>
    </row>
    <row r="18" spans="1:26" ht="14.5" x14ac:dyDescent="0.35">
      <c r="A18" s="38"/>
      <c r="B18" s="33"/>
      <c r="C18" s="33"/>
      <c r="D18" s="43"/>
      <c r="E18" s="33"/>
      <c r="F18" s="33"/>
      <c r="G18" s="35"/>
      <c r="H18" s="26"/>
      <c r="I18" s="36"/>
      <c r="J18" s="23"/>
      <c r="K18" s="31"/>
    </row>
    <row r="19" spans="1:26" ht="14.5" x14ac:dyDescent="0.35">
      <c r="A19" s="39"/>
      <c r="B19" s="33"/>
      <c r="C19" s="33"/>
      <c r="D19" s="43"/>
      <c r="E19" s="33"/>
      <c r="F19" s="33"/>
      <c r="G19" s="35"/>
      <c r="H19" s="26"/>
      <c r="I19" s="36"/>
      <c r="J19" s="23"/>
      <c r="K19" s="31"/>
    </row>
    <row r="20" spans="1:26" ht="14.5" x14ac:dyDescent="0.35">
      <c r="A20" s="38"/>
      <c r="B20" s="33"/>
      <c r="C20" s="33"/>
      <c r="D20" s="43"/>
      <c r="E20" s="33"/>
      <c r="F20" s="33"/>
      <c r="G20" s="44"/>
      <c r="H20" s="26"/>
      <c r="I20" s="45"/>
      <c r="J20" s="23"/>
      <c r="K20" s="46"/>
    </row>
    <row r="21" spans="1:26" ht="13.9" customHeight="1" x14ac:dyDescent="0.35">
      <c r="A21" s="214"/>
      <c r="B21" s="214"/>
      <c r="C21" s="214"/>
      <c r="D21" s="214"/>
      <c r="E21" s="214"/>
      <c r="F21" s="214"/>
      <c r="G21" s="47"/>
      <c r="H21" s="31"/>
      <c r="I21" s="48"/>
      <c r="J21" s="48"/>
      <c r="K21" s="36"/>
    </row>
    <row r="22" spans="1:26" ht="12.75" customHeight="1" x14ac:dyDescent="0.25">
      <c r="A22" s="212" t="s">
        <v>19</v>
      </c>
      <c r="B22" s="212"/>
      <c r="C22" s="212"/>
      <c r="D22" s="213" t="s">
        <v>6</v>
      </c>
      <c r="E22" s="213"/>
      <c r="F22" s="213"/>
      <c r="G22" s="213"/>
      <c r="H22" s="213"/>
      <c r="I22" s="213"/>
      <c r="J22" s="10" t="s">
        <v>7</v>
      </c>
      <c r="K22" s="11" t="s">
        <v>8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42" x14ac:dyDescent="0.25">
      <c r="A23" s="13" t="s">
        <v>9</v>
      </c>
      <c r="B23" s="14" t="s">
        <v>10</v>
      </c>
      <c r="C23" s="14" t="s">
        <v>11</v>
      </c>
      <c r="D23" s="14" t="s">
        <v>12</v>
      </c>
      <c r="E23" s="15" t="s">
        <v>13</v>
      </c>
      <c r="F23" s="15" t="s">
        <v>14</v>
      </c>
      <c r="G23" s="16" t="s">
        <v>15</v>
      </c>
      <c r="H23" s="16" t="s">
        <v>20</v>
      </c>
      <c r="I23" s="17" t="s">
        <v>17</v>
      </c>
      <c r="J23" s="13" t="s">
        <v>18</v>
      </c>
      <c r="K23" s="17" t="s">
        <v>18</v>
      </c>
    </row>
    <row r="24" spans="1:26" ht="14.5" x14ac:dyDescent="0.35">
      <c r="A24" s="18"/>
      <c r="B24" s="19"/>
      <c r="C24" s="41"/>
      <c r="D24" s="42"/>
      <c r="E24" s="41"/>
      <c r="F24" s="41"/>
      <c r="G24" s="49"/>
      <c r="H24" s="24"/>
      <c r="I24" s="40"/>
      <c r="J24" s="23"/>
      <c r="K24" s="24"/>
    </row>
    <row r="25" spans="1:26" ht="14.5" x14ac:dyDescent="0.35">
      <c r="A25" s="25"/>
      <c r="B25" s="26"/>
      <c r="C25" s="33"/>
      <c r="D25" s="37"/>
      <c r="E25" s="33"/>
      <c r="F25" s="33"/>
      <c r="G25" s="34"/>
      <c r="H25" s="31"/>
      <c r="I25" s="36"/>
      <c r="J25" s="23"/>
      <c r="K25" s="31"/>
    </row>
    <row r="26" spans="1:26" ht="14.5" x14ac:dyDescent="0.35">
      <c r="A26" s="25"/>
      <c r="B26" s="26"/>
      <c r="C26" s="33"/>
      <c r="D26" s="37"/>
      <c r="E26" s="33"/>
      <c r="F26" s="33"/>
      <c r="G26" s="34"/>
      <c r="H26" s="31"/>
      <c r="I26" s="36"/>
      <c r="J26" s="23"/>
      <c r="K26" s="31"/>
    </row>
    <row r="27" spans="1:26" ht="14.5" x14ac:dyDescent="0.35">
      <c r="A27" s="25"/>
      <c r="B27" s="26"/>
      <c r="C27" s="33"/>
      <c r="D27" s="37"/>
      <c r="E27" s="33"/>
      <c r="F27" s="33"/>
      <c r="G27" s="35"/>
      <c r="H27" s="33"/>
      <c r="I27" s="36"/>
      <c r="J27" s="23"/>
      <c r="K27" s="31"/>
    </row>
    <row r="28" spans="1:26" ht="14.5" x14ac:dyDescent="0.35">
      <c r="A28" s="25"/>
      <c r="B28" s="26"/>
      <c r="C28" s="33"/>
      <c r="D28" s="37"/>
      <c r="E28" s="33"/>
      <c r="F28" s="33"/>
      <c r="G28" s="34"/>
      <c r="H28" s="31"/>
      <c r="I28" s="36"/>
      <c r="J28" s="23"/>
      <c r="K28" s="31"/>
    </row>
    <row r="29" spans="1:26" ht="14.5" x14ac:dyDescent="0.35">
      <c r="A29" s="25"/>
      <c r="B29" s="26"/>
      <c r="C29" s="33"/>
      <c r="D29" s="37"/>
      <c r="E29" s="33"/>
      <c r="F29" s="33"/>
      <c r="G29" s="34"/>
      <c r="H29" s="31"/>
      <c r="I29" s="36"/>
      <c r="J29" s="23"/>
      <c r="K29" s="31"/>
    </row>
    <row r="30" spans="1:26" ht="14.5" x14ac:dyDescent="0.35">
      <c r="A30" s="25"/>
      <c r="B30" s="26"/>
      <c r="C30" s="33"/>
      <c r="D30" s="37"/>
      <c r="E30" s="33"/>
      <c r="F30" s="33"/>
      <c r="G30" s="35"/>
      <c r="H30" s="33"/>
      <c r="I30" s="36"/>
      <c r="J30" s="23"/>
      <c r="K30" s="31"/>
    </row>
    <row r="31" spans="1:26" ht="14.5" x14ac:dyDescent="0.35">
      <c r="A31" s="25"/>
      <c r="B31" s="26"/>
      <c r="C31" s="33"/>
      <c r="D31" s="37"/>
      <c r="E31" s="33"/>
      <c r="F31" s="33"/>
      <c r="G31" s="35"/>
      <c r="H31" s="33"/>
      <c r="I31" s="36"/>
      <c r="J31" s="23"/>
      <c r="K31" s="31"/>
    </row>
    <row r="32" spans="1:26" ht="14.5" x14ac:dyDescent="0.35">
      <c r="A32" s="25"/>
      <c r="B32" s="26"/>
      <c r="C32" s="33"/>
      <c r="D32" s="37"/>
      <c r="E32" s="33"/>
      <c r="F32" s="33"/>
      <c r="G32" s="34"/>
      <c r="H32" s="31"/>
      <c r="I32" s="36"/>
      <c r="J32" s="23"/>
      <c r="K32" s="31"/>
    </row>
    <row r="33" spans="1:26" ht="12.75" customHeight="1" x14ac:dyDescent="0.25">
      <c r="A33" s="210" t="s">
        <v>21</v>
      </c>
      <c r="B33" s="210"/>
      <c r="C33" s="210"/>
      <c r="D33" s="210"/>
      <c r="E33" s="210"/>
      <c r="F33" s="210"/>
      <c r="G33" s="50"/>
      <c r="H33" s="50"/>
      <c r="I33" s="36">
        <f>SUM(I24:I32)</f>
        <v>0</v>
      </c>
      <c r="J33" s="36">
        <f>SUM(J24:J32)</f>
        <v>0</v>
      </c>
      <c r="K33" s="51" t="e">
        <f>SUM(#REF!)</f>
        <v>#REF!</v>
      </c>
    </row>
    <row r="34" spans="1:26" ht="12.75" customHeight="1" x14ac:dyDescent="0.25">
      <c r="A34" s="211" t="s">
        <v>22</v>
      </c>
      <c r="B34" s="211"/>
      <c r="C34" s="211"/>
      <c r="D34" s="211"/>
      <c r="E34" s="211"/>
      <c r="F34" s="211"/>
      <c r="G34" s="211"/>
      <c r="H34" s="211"/>
      <c r="I34" s="211"/>
      <c r="J34" s="10" t="s">
        <v>7</v>
      </c>
      <c r="K34" s="11" t="s">
        <v>8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42" x14ac:dyDescent="0.25">
      <c r="A35" s="13" t="s">
        <v>9</v>
      </c>
      <c r="B35" s="14" t="s">
        <v>10</v>
      </c>
      <c r="C35" s="14" t="s">
        <v>11</v>
      </c>
      <c r="D35" s="14" t="s">
        <v>12</v>
      </c>
      <c r="E35" s="15" t="s">
        <v>13</v>
      </c>
      <c r="F35" s="15" t="s">
        <v>14</v>
      </c>
      <c r="G35" s="16" t="s">
        <v>15</v>
      </c>
      <c r="H35" s="16" t="s">
        <v>16</v>
      </c>
      <c r="I35" s="17" t="s">
        <v>17</v>
      </c>
      <c r="J35" s="13" t="s">
        <v>18</v>
      </c>
      <c r="K35" s="17" t="s">
        <v>18</v>
      </c>
    </row>
    <row r="36" spans="1:26" ht="14.5" x14ac:dyDescent="0.35">
      <c r="A36" s="52"/>
      <c r="B36" s="41"/>
      <c r="C36" s="41"/>
      <c r="D36" s="42"/>
      <c r="E36" s="41"/>
      <c r="F36" s="41"/>
      <c r="G36" s="49"/>
      <c r="H36" s="24"/>
      <c r="I36" s="23"/>
      <c r="J36" s="40"/>
      <c r="K36" s="24"/>
    </row>
    <row r="37" spans="1:26" ht="12.75" customHeight="1" x14ac:dyDescent="0.25">
      <c r="A37" s="210" t="s">
        <v>21</v>
      </c>
      <c r="B37" s="210"/>
      <c r="C37" s="210"/>
      <c r="D37" s="210"/>
      <c r="E37" s="210"/>
      <c r="F37" s="210"/>
      <c r="G37" s="50"/>
      <c r="H37" s="50"/>
      <c r="I37" s="36">
        <f>SUM(I36)</f>
        <v>0</v>
      </c>
      <c r="J37" s="36">
        <f>SUM(J36)</f>
        <v>0</v>
      </c>
      <c r="K37" s="51">
        <f>SUM(K36)</f>
        <v>0</v>
      </c>
    </row>
    <row r="38" spans="1:26" ht="12.75" customHeight="1" x14ac:dyDescent="0.25">
      <c r="A38" s="211" t="s">
        <v>23</v>
      </c>
      <c r="B38" s="211"/>
      <c r="C38" s="211"/>
      <c r="D38" s="211"/>
      <c r="E38" s="211"/>
      <c r="F38" s="211"/>
      <c r="G38" s="211"/>
      <c r="H38" s="211"/>
      <c r="I38" s="211"/>
      <c r="J38" s="10" t="s">
        <v>7</v>
      </c>
      <c r="K38" s="11" t="s">
        <v>8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42" x14ac:dyDescent="0.25">
      <c r="A39" s="13" t="s">
        <v>9</v>
      </c>
      <c r="B39" s="14" t="s">
        <v>10</v>
      </c>
      <c r="C39" s="14" t="s">
        <v>11</v>
      </c>
      <c r="D39" s="14" t="s">
        <v>12</v>
      </c>
      <c r="E39" s="15" t="s">
        <v>13</v>
      </c>
      <c r="F39" s="15" t="s">
        <v>14</v>
      </c>
      <c r="G39" s="16" t="s">
        <v>15</v>
      </c>
      <c r="H39" s="16" t="s">
        <v>16</v>
      </c>
      <c r="I39" s="17" t="s">
        <v>17</v>
      </c>
      <c r="J39" s="13" t="s">
        <v>18</v>
      </c>
      <c r="K39" s="17" t="s">
        <v>18</v>
      </c>
    </row>
    <row r="40" spans="1:26" x14ac:dyDescent="0.25">
      <c r="A40" s="53"/>
      <c r="B40" s="54"/>
      <c r="C40" s="54"/>
      <c r="D40" s="54"/>
      <c r="E40" s="54"/>
      <c r="F40" s="54"/>
      <c r="G40" s="55"/>
      <c r="H40" s="55"/>
      <c r="I40" s="56"/>
      <c r="J40" s="54"/>
      <c r="K40" s="56"/>
    </row>
    <row r="41" spans="1:26" ht="12.75" customHeight="1" x14ac:dyDescent="0.25">
      <c r="A41" s="210" t="s">
        <v>21</v>
      </c>
      <c r="B41" s="210"/>
      <c r="C41" s="210"/>
      <c r="D41" s="210"/>
      <c r="E41" s="210"/>
      <c r="F41" s="210"/>
      <c r="G41" s="50"/>
      <c r="H41" s="50"/>
      <c r="I41" s="51">
        <f>SUM(I40)</f>
        <v>0</v>
      </c>
      <c r="J41" s="51">
        <f>SUM(J40)</f>
        <v>0</v>
      </c>
      <c r="K41" s="51">
        <f>SUM(K40)</f>
        <v>0</v>
      </c>
    </row>
    <row r="42" spans="1:26" ht="13" x14ac:dyDescent="0.3">
      <c r="F42" s="57" t="s">
        <v>24</v>
      </c>
      <c r="G42" s="57"/>
      <c r="H42" s="57"/>
      <c r="I42" s="58">
        <f>I41+I37+I33+I21</f>
        <v>0</v>
      </c>
      <c r="J42" s="58"/>
      <c r="M42" s="59"/>
    </row>
  </sheetData>
  <autoFilter ref="A12:K161"/>
  <mergeCells count="16">
    <mergeCell ref="C1:K1"/>
    <mergeCell ref="C3:K3"/>
    <mergeCell ref="A5:K5"/>
    <mergeCell ref="A8:K8"/>
    <mergeCell ref="A9:C9"/>
    <mergeCell ref="D9:I9"/>
    <mergeCell ref="A11:C11"/>
    <mergeCell ref="D11:I11"/>
    <mergeCell ref="A21:F21"/>
    <mergeCell ref="A22:C22"/>
    <mergeCell ref="D22:I22"/>
    <mergeCell ref="A33:F33"/>
    <mergeCell ref="A34:I34"/>
    <mergeCell ref="A37:F37"/>
    <mergeCell ref="A38:I38"/>
    <mergeCell ref="A41:F41"/>
  </mergeCells>
  <printOptions horizontalCentered="1"/>
  <pageMargins left="0.51180555555555496" right="0.43333333333333302" top="0.39374999999999999" bottom="0.31527777777777799" header="0.51180555555555496" footer="0.51180555555555496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9"/>
  <sheetViews>
    <sheetView topLeftCell="A19" zoomScaleNormal="100" workbookViewId="0">
      <selection activeCell="H67" sqref="H67"/>
    </sheetView>
  </sheetViews>
  <sheetFormatPr defaultColWidth="12.54296875" defaultRowHeight="12.5" x14ac:dyDescent="0.25"/>
  <cols>
    <col min="1" max="1" width="45.81640625" customWidth="1"/>
    <col min="2" max="2" width="34.1796875" customWidth="1"/>
    <col min="3" max="3" width="7.1796875" customWidth="1"/>
    <col min="4" max="4" width="13" customWidth="1"/>
    <col min="5" max="5" width="15.7265625" customWidth="1"/>
    <col min="6" max="25" width="9.1796875" customWidth="1"/>
  </cols>
  <sheetData>
    <row r="1" spans="1:26" ht="13" x14ac:dyDescent="0.3">
      <c r="A1" s="60"/>
      <c r="B1" s="221"/>
      <c r="C1" s="221"/>
      <c r="D1" s="221"/>
      <c r="E1" s="221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2.75" customHeight="1" x14ac:dyDescent="0.3">
      <c r="A2" s="60"/>
      <c r="B2" s="222" t="s">
        <v>133</v>
      </c>
      <c r="C2" s="222"/>
      <c r="D2" s="222"/>
      <c r="E2" s="222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13" x14ac:dyDescent="0.3">
      <c r="A3" s="60"/>
      <c r="B3" s="221"/>
      <c r="C3" s="221"/>
      <c r="D3" s="221"/>
      <c r="E3" s="22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3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23.5" x14ac:dyDescent="0.55000000000000004">
      <c r="A5" s="61" t="s">
        <v>25</v>
      </c>
      <c r="B5" s="62"/>
      <c r="C5" s="62"/>
      <c r="D5" s="62"/>
      <c r="E5" s="62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13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17.5" customHeight="1" x14ac:dyDescent="0.45">
      <c r="A7" s="223" t="s">
        <v>26</v>
      </c>
      <c r="B7" s="223"/>
      <c r="C7" s="223"/>
      <c r="D7" s="223"/>
      <c r="E7" s="2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2.75" customHeight="1" x14ac:dyDescent="0.3">
      <c r="A8" s="217" t="s">
        <v>135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63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12.75" customHeight="1" x14ac:dyDescent="0.3">
      <c r="A9" s="217" t="s">
        <v>136</v>
      </c>
      <c r="B9" s="217"/>
      <c r="C9" s="217"/>
      <c r="D9" s="218" t="s">
        <v>134</v>
      </c>
      <c r="E9" s="218"/>
      <c r="F9" s="218"/>
      <c r="G9" s="218"/>
      <c r="H9" s="218"/>
      <c r="I9" s="218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13" x14ac:dyDescent="0.3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12.75" customHeight="1" x14ac:dyDescent="0.3">
      <c r="A11" s="219" t="s">
        <v>27</v>
      </c>
      <c r="B11" s="220" t="s">
        <v>28</v>
      </c>
      <c r="C11" s="220"/>
      <c r="D11" s="220"/>
      <c r="E11" s="220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24" x14ac:dyDescent="0.3">
      <c r="A12" s="219"/>
      <c r="B12" s="65" t="s">
        <v>29</v>
      </c>
      <c r="C12" s="65" t="s">
        <v>30</v>
      </c>
      <c r="D12" s="65" t="s">
        <v>31</v>
      </c>
      <c r="E12" s="65" t="s">
        <v>32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3" x14ac:dyDescent="0.25">
      <c r="A13" s="67"/>
      <c r="B13" s="68"/>
      <c r="C13" s="68"/>
      <c r="D13" s="68"/>
      <c r="E13" s="68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x14ac:dyDescent="0.25">
      <c r="A14" s="70" t="s">
        <v>33</v>
      </c>
      <c r="B14" s="71"/>
      <c r="C14" s="71"/>
      <c r="D14" s="71"/>
      <c r="E14" s="7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x14ac:dyDescent="0.25">
      <c r="A15" s="73" t="s">
        <v>34</v>
      </c>
      <c r="B15" s="74"/>
      <c r="C15" s="75"/>
      <c r="D15" s="75"/>
      <c r="E15" s="76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x14ac:dyDescent="0.25">
      <c r="A16" s="77" t="s">
        <v>35</v>
      </c>
      <c r="B16" s="78" t="s">
        <v>36</v>
      </c>
      <c r="C16" s="79"/>
      <c r="D16" s="79"/>
      <c r="E16" s="80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21" x14ac:dyDescent="0.25">
      <c r="A17" s="81" t="s">
        <v>37</v>
      </c>
      <c r="B17" s="82" t="s">
        <v>38</v>
      </c>
      <c r="C17" s="83"/>
      <c r="D17" s="84"/>
      <c r="E17" s="85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x14ac:dyDescent="0.25">
      <c r="A18" s="86" t="s">
        <v>39</v>
      </c>
      <c r="B18" s="82" t="s">
        <v>38</v>
      </c>
      <c r="C18" s="83"/>
      <c r="D18" s="84"/>
      <c r="E18" s="8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x14ac:dyDescent="0.25">
      <c r="A19" s="87" t="s">
        <v>40</v>
      </c>
      <c r="B19" s="88" t="s">
        <v>36</v>
      </c>
      <c r="C19" s="89"/>
      <c r="D19" s="89"/>
      <c r="E19" s="80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x14ac:dyDescent="0.25">
      <c r="A20" s="90" t="s">
        <v>41</v>
      </c>
      <c r="B20" s="82" t="s">
        <v>36</v>
      </c>
      <c r="C20" s="91"/>
      <c r="D20" s="91"/>
      <c r="E20" s="9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x14ac:dyDescent="0.25">
      <c r="A21" s="90" t="s">
        <v>42</v>
      </c>
      <c r="B21" s="82" t="s">
        <v>38</v>
      </c>
      <c r="C21" s="91"/>
      <c r="D21" s="91"/>
      <c r="E21" s="9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x14ac:dyDescent="0.25">
      <c r="A22" s="93" t="s">
        <v>43</v>
      </c>
      <c r="B22" s="94"/>
      <c r="C22" s="95"/>
      <c r="D22" s="96"/>
      <c r="E22" s="96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x14ac:dyDescent="0.25">
      <c r="A23" s="97"/>
      <c r="B23" s="98"/>
      <c r="C23" s="98"/>
      <c r="D23" s="98"/>
      <c r="E23" s="98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x14ac:dyDescent="0.25">
      <c r="A24" s="99" t="s">
        <v>44</v>
      </c>
      <c r="B24" s="100"/>
      <c r="C24" s="100"/>
      <c r="D24" s="100"/>
      <c r="E24" s="100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1:26" x14ac:dyDescent="0.25">
      <c r="A25" s="102" t="s">
        <v>45</v>
      </c>
      <c r="B25" s="103" t="s">
        <v>46</v>
      </c>
      <c r="C25" s="104"/>
      <c r="D25" s="104"/>
      <c r="E25" s="105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x14ac:dyDescent="0.25">
      <c r="A26" s="106" t="s">
        <v>47</v>
      </c>
      <c r="B26" s="82" t="s">
        <v>48</v>
      </c>
      <c r="C26" s="104"/>
      <c r="D26" s="104"/>
      <c r="E26" s="9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x14ac:dyDescent="0.25">
      <c r="A27" s="90" t="s">
        <v>49</v>
      </c>
      <c r="B27" s="82" t="s">
        <v>50</v>
      </c>
      <c r="C27" s="91"/>
      <c r="D27" s="91"/>
      <c r="E27" s="9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x14ac:dyDescent="0.25">
      <c r="A28" s="93" t="s">
        <v>51</v>
      </c>
      <c r="B28" s="107"/>
      <c r="C28" s="108"/>
      <c r="D28" s="108"/>
      <c r="E28" s="109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x14ac:dyDescent="0.25">
      <c r="A29" s="97"/>
      <c r="B29" s="98"/>
      <c r="C29" s="98"/>
      <c r="D29" s="98"/>
      <c r="E29" s="98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x14ac:dyDescent="0.25">
      <c r="A30" s="110" t="s">
        <v>52</v>
      </c>
      <c r="B30" s="111"/>
      <c r="C30" s="111"/>
      <c r="D30" s="111"/>
      <c r="E30" s="11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x14ac:dyDescent="0.25">
      <c r="A31" s="102" t="s">
        <v>53</v>
      </c>
      <c r="B31" s="112" t="s">
        <v>54</v>
      </c>
      <c r="C31" s="104"/>
      <c r="D31" s="104"/>
      <c r="E31" s="105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4" x14ac:dyDescent="0.3">
      <c r="A32" s="90" t="s">
        <v>55</v>
      </c>
      <c r="B32" s="113"/>
      <c r="C32" s="91"/>
      <c r="D32" s="91"/>
      <c r="E32" s="9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4" x14ac:dyDescent="0.3">
      <c r="A33" s="90" t="s">
        <v>56</v>
      </c>
      <c r="B33" s="113"/>
      <c r="C33" s="91"/>
      <c r="D33" s="91"/>
      <c r="E33" s="9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21" x14ac:dyDescent="0.25">
      <c r="A34" s="90" t="s">
        <v>57</v>
      </c>
      <c r="B34" s="112" t="s">
        <v>50</v>
      </c>
      <c r="C34" s="91"/>
      <c r="D34" s="91"/>
      <c r="E34" s="9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x14ac:dyDescent="0.25">
      <c r="A35" s="93" t="s">
        <v>58</v>
      </c>
      <c r="B35" s="107"/>
      <c r="C35" s="108"/>
      <c r="D35" s="108"/>
      <c r="E35" s="109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x14ac:dyDescent="0.25">
      <c r="A36" s="97"/>
      <c r="B36" s="98"/>
      <c r="C36" s="98"/>
      <c r="D36" s="98"/>
      <c r="E36" s="98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x14ac:dyDescent="0.25">
      <c r="A37" s="110" t="s">
        <v>59</v>
      </c>
      <c r="B37" s="111"/>
      <c r="C37" s="111"/>
      <c r="D37" s="111"/>
      <c r="E37" s="11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x14ac:dyDescent="0.25">
      <c r="A38" s="114" t="s">
        <v>60</v>
      </c>
      <c r="B38" s="103" t="s">
        <v>36</v>
      </c>
      <c r="C38" s="104"/>
      <c r="D38" s="104"/>
      <c r="E38" s="105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x14ac:dyDescent="0.25">
      <c r="A39" s="106" t="s">
        <v>61</v>
      </c>
      <c r="B39" s="82" t="s">
        <v>36</v>
      </c>
      <c r="C39" s="91"/>
      <c r="D39" s="91"/>
      <c r="E39" s="9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x14ac:dyDescent="0.25">
      <c r="A40" s="106" t="s">
        <v>62</v>
      </c>
      <c r="B40" s="112" t="s">
        <v>50</v>
      </c>
      <c r="C40" s="91"/>
      <c r="D40" s="91"/>
      <c r="E40" s="9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x14ac:dyDescent="0.25">
      <c r="A41" s="93" t="s">
        <v>63</v>
      </c>
      <c r="B41" s="115"/>
      <c r="C41" s="116"/>
      <c r="D41" s="116"/>
      <c r="E41" s="109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x14ac:dyDescent="0.25">
      <c r="A42" s="97"/>
      <c r="B42" s="98"/>
      <c r="C42" s="98"/>
      <c r="D42" s="98"/>
      <c r="E42" s="98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x14ac:dyDescent="0.25">
      <c r="A43" s="110" t="s">
        <v>64</v>
      </c>
      <c r="B43" s="111"/>
      <c r="C43" s="111"/>
      <c r="D43" s="111"/>
      <c r="E43" s="11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42" x14ac:dyDescent="0.25">
      <c r="A44" s="117" t="s">
        <v>65</v>
      </c>
      <c r="B44" s="112" t="s">
        <v>50</v>
      </c>
      <c r="C44" s="104"/>
      <c r="D44" s="104"/>
      <c r="E44" s="105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42" x14ac:dyDescent="0.25">
      <c r="A45" s="118" t="s">
        <v>66</v>
      </c>
      <c r="B45" s="112" t="s">
        <v>50</v>
      </c>
      <c r="C45" s="91"/>
      <c r="D45" s="91"/>
      <c r="E45" s="9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42" x14ac:dyDescent="0.25">
      <c r="A46" s="118" t="s">
        <v>67</v>
      </c>
      <c r="B46" s="112" t="s">
        <v>50</v>
      </c>
      <c r="C46" s="91"/>
      <c r="D46" s="91"/>
      <c r="E46" s="9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31.5" x14ac:dyDescent="0.25">
      <c r="A47" s="118" t="s">
        <v>68</v>
      </c>
      <c r="B47" s="112" t="s">
        <v>50</v>
      </c>
      <c r="C47" s="91"/>
      <c r="D47" s="91"/>
      <c r="E47" s="9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21" x14ac:dyDescent="0.25">
      <c r="A48" s="118" t="s">
        <v>69</v>
      </c>
      <c r="B48" s="112" t="s">
        <v>50</v>
      </c>
      <c r="C48" s="91"/>
      <c r="D48" s="91"/>
      <c r="E48" s="9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21" x14ac:dyDescent="0.25">
      <c r="A49" s="118" t="s">
        <v>70</v>
      </c>
      <c r="B49" s="119" t="s">
        <v>50</v>
      </c>
      <c r="C49" s="91"/>
      <c r="D49" s="91"/>
      <c r="E49" s="9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4" x14ac:dyDescent="0.3">
      <c r="A50" s="118" t="s">
        <v>71</v>
      </c>
      <c r="B50" s="120"/>
      <c r="C50" s="91"/>
      <c r="D50" s="91"/>
      <c r="E50" s="9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4" x14ac:dyDescent="0.3">
      <c r="A51" s="118" t="s">
        <v>72</v>
      </c>
      <c r="B51" s="120"/>
      <c r="C51" s="121"/>
      <c r="D51" s="121"/>
      <c r="E51" s="9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4" x14ac:dyDescent="0.3">
      <c r="A52" s="118" t="s">
        <v>73</v>
      </c>
      <c r="B52" s="120"/>
      <c r="C52" s="121"/>
      <c r="D52" s="121"/>
      <c r="E52" s="12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21" x14ac:dyDescent="0.25">
      <c r="A53" s="118" t="s">
        <v>74</v>
      </c>
      <c r="B53" s="119" t="s">
        <v>50</v>
      </c>
      <c r="C53" s="121"/>
      <c r="D53" s="121"/>
      <c r="E53" s="12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x14ac:dyDescent="0.25">
      <c r="A54" s="93" t="s">
        <v>75</v>
      </c>
      <c r="B54" s="123"/>
      <c r="C54" s="124"/>
      <c r="D54" s="124"/>
      <c r="E54" s="125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x14ac:dyDescent="0.25">
      <c r="A55" s="97"/>
      <c r="B55" s="98"/>
      <c r="C55" s="98"/>
      <c r="D55" s="98"/>
      <c r="E55" s="98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x14ac:dyDescent="0.25">
      <c r="A56" s="126" t="s">
        <v>76</v>
      </c>
      <c r="B56" s="127"/>
      <c r="C56" s="127"/>
      <c r="D56" s="127"/>
      <c r="E56" s="127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x14ac:dyDescent="0.25">
      <c r="A57" s="106" t="s">
        <v>77</v>
      </c>
      <c r="B57" s="82"/>
      <c r="C57" s="91"/>
      <c r="D57" s="91"/>
      <c r="E57" s="9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x14ac:dyDescent="0.25">
      <c r="A58" s="128" t="s">
        <v>78</v>
      </c>
      <c r="B58" s="107"/>
      <c r="C58" s="108"/>
      <c r="D58" s="108"/>
      <c r="E58" s="109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spans="1:26" ht="13" x14ac:dyDescent="0.25">
      <c r="A59" s="67"/>
      <c r="B59" s="129"/>
      <c r="C59" s="129"/>
      <c r="D59" s="129"/>
      <c r="E59" s="12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3" x14ac:dyDescent="0.25">
      <c r="A60" s="130" t="s">
        <v>79</v>
      </c>
      <c r="B60" s="131"/>
      <c r="C60" s="132"/>
      <c r="D60" s="133"/>
      <c r="E60" s="134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26" x14ac:dyDescent="0.25">
      <c r="A61" s="135" t="s">
        <v>80</v>
      </c>
      <c r="B61" s="136" t="s">
        <v>50</v>
      </c>
      <c r="C61" s="137">
        <v>1</v>
      </c>
      <c r="D61" s="137"/>
      <c r="E61" s="138"/>
      <c r="F61" s="13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3" x14ac:dyDescent="0.25">
      <c r="A62" s="140" t="s">
        <v>81</v>
      </c>
      <c r="B62" s="141"/>
      <c r="C62" s="142"/>
      <c r="D62" s="143"/>
      <c r="E62" s="144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3" x14ac:dyDescent="0.3">
      <c r="A63" s="60"/>
      <c r="B63" s="145"/>
      <c r="C63" s="145"/>
      <c r="D63" s="145"/>
      <c r="E63" s="145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</row>
    <row r="64" spans="1:26" ht="13" x14ac:dyDescent="0.3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3" x14ac:dyDescent="0.3">
      <c r="A65" s="147" t="s">
        <v>82</v>
      </c>
      <c r="B65" s="147" t="s">
        <v>82</v>
      </c>
      <c r="C65" s="148" t="s">
        <v>83</v>
      </c>
      <c r="D65" s="148" t="s">
        <v>84</v>
      </c>
      <c r="E65" s="147" t="s">
        <v>85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3" x14ac:dyDescent="0.3">
      <c r="A66" s="149" t="s">
        <v>86</v>
      </c>
      <c r="B66" s="150" t="s">
        <v>87</v>
      </c>
      <c r="C66" s="151">
        <f>E22+E28</f>
        <v>0</v>
      </c>
      <c r="D66" s="151">
        <f>+E60*0.35</f>
        <v>0</v>
      </c>
      <c r="E66" s="149" t="str">
        <f>IF(C66&lt;=D66,"OK","Valore sopra il massimale")</f>
        <v>OK</v>
      </c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3" x14ac:dyDescent="0.3">
      <c r="A67" s="149" t="s">
        <v>88</v>
      </c>
      <c r="B67" s="150" t="s">
        <v>89</v>
      </c>
      <c r="C67" s="151">
        <f>E54</f>
        <v>0</v>
      </c>
      <c r="D67" s="151">
        <f>+E60*0.7</f>
        <v>0</v>
      </c>
      <c r="E67" s="149" t="str">
        <f>IF(C67&lt;=D67,"OK","Valore sopra il massimale")</f>
        <v>OK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3" x14ac:dyDescent="0.3">
      <c r="A68" s="149" t="s">
        <v>90</v>
      </c>
      <c r="B68" s="150" t="s">
        <v>91</v>
      </c>
      <c r="C68" s="151">
        <f>+E58</f>
        <v>0</v>
      </c>
      <c r="D68" s="151">
        <f>+E60*0.25</f>
        <v>0</v>
      </c>
      <c r="E68" s="149" t="str">
        <f>IF(C68&lt;=D68,"OK","Valore sopra il massimale")</f>
        <v>OK</v>
      </c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3" x14ac:dyDescent="0.3">
      <c r="A69" s="149" t="s">
        <v>92</v>
      </c>
      <c r="B69" s="150" t="s">
        <v>93</v>
      </c>
      <c r="C69" s="151">
        <f>E61</f>
        <v>0</v>
      </c>
      <c r="D69" s="151">
        <f>+E60*0.05</f>
        <v>0</v>
      </c>
      <c r="E69" s="149" t="s">
        <v>94</v>
      </c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3" x14ac:dyDescent="0.3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3" x14ac:dyDescent="0.3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3" x14ac:dyDescent="0.3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3" x14ac:dyDescent="0.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3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3" x14ac:dyDescent="0.3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3" x14ac:dyDescent="0.3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3" x14ac:dyDescent="0.3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3" x14ac:dyDescent="0.3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3" x14ac:dyDescent="0.3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3" x14ac:dyDescent="0.3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3" x14ac:dyDescent="0.3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3" x14ac:dyDescent="0.3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3" x14ac:dyDescent="0.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3" x14ac:dyDescent="0.3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3" x14ac:dyDescent="0.3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3" x14ac:dyDescent="0.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3" x14ac:dyDescent="0.3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3" x14ac:dyDescent="0.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3" x14ac:dyDescent="0.3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3" x14ac:dyDescent="0.3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3" x14ac:dyDescent="0.3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3" x14ac:dyDescent="0.3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3" x14ac:dyDescent="0.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3" x14ac:dyDescent="0.3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3" x14ac:dyDescent="0.3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3" x14ac:dyDescent="0.3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3" x14ac:dyDescent="0.3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3" x14ac:dyDescent="0.3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3" x14ac:dyDescent="0.3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3" x14ac:dyDescent="0.3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3" x14ac:dyDescent="0.3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3" x14ac:dyDescent="0.3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3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3" x14ac:dyDescent="0.3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3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3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3" x14ac:dyDescent="0.3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3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3" x14ac:dyDescent="0.3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3" x14ac:dyDescent="0.3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3" x14ac:dyDescent="0.3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3" x14ac:dyDescent="0.3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3" x14ac:dyDescent="0.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3" x14ac:dyDescent="0.3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3" x14ac:dyDescent="0.3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3" x14ac:dyDescent="0.3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3" x14ac:dyDescent="0.3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3" x14ac:dyDescent="0.3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3" x14ac:dyDescent="0.3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3" x14ac:dyDescent="0.3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3" x14ac:dyDescent="0.3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3" x14ac:dyDescent="0.3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3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3" x14ac:dyDescent="0.3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3" x14ac:dyDescent="0.3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3" x14ac:dyDescent="0.3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3" x14ac:dyDescent="0.3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3" x14ac:dyDescent="0.3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3" x14ac:dyDescent="0.3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3" x14ac:dyDescent="0.3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3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3" x14ac:dyDescent="0.3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3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3" x14ac:dyDescent="0.3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3" x14ac:dyDescent="0.3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3" x14ac:dyDescent="0.3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3" x14ac:dyDescent="0.3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3" x14ac:dyDescent="0.3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3" x14ac:dyDescent="0.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3" x14ac:dyDescent="0.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3" x14ac:dyDescent="0.3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3" x14ac:dyDescent="0.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3" x14ac:dyDescent="0.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3" x14ac:dyDescent="0.3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3" x14ac:dyDescent="0.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3" x14ac:dyDescent="0.3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3" x14ac:dyDescent="0.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3" x14ac:dyDescent="0.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3" x14ac:dyDescent="0.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3" x14ac:dyDescent="0.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3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3" x14ac:dyDescent="0.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3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3" x14ac:dyDescent="0.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3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3" x14ac:dyDescent="0.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3" x14ac:dyDescent="0.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3" x14ac:dyDescent="0.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3" x14ac:dyDescent="0.3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3" x14ac:dyDescent="0.3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3" x14ac:dyDescent="0.3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3" x14ac:dyDescent="0.3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3" x14ac:dyDescent="0.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3" x14ac:dyDescent="0.3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3" x14ac:dyDescent="0.3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3" x14ac:dyDescent="0.3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3" x14ac:dyDescent="0.3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3" x14ac:dyDescent="0.3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3" x14ac:dyDescent="0.3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3" x14ac:dyDescent="0.3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3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3" x14ac:dyDescent="0.3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3" x14ac:dyDescent="0.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3" x14ac:dyDescent="0.3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3" x14ac:dyDescent="0.3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3" x14ac:dyDescent="0.3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3" x14ac:dyDescent="0.3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3" x14ac:dyDescent="0.3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3" x14ac:dyDescent="0.3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3" x14ac:dyDescent="0.3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3" x14ac:dyDescent="0.3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3" x14ac:dyDescent="0.3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3" x14ac:dyDescent="0.3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3" x14ac:dyDescent="0.3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3" x14ac:dyDescent="0.3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3" x14ac:dyDescent="0.3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3" x14ac:dyDescent="0.3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3" x14ac:dyDescent="0.3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3" x14ac:dyDescent="0.3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3" x14ac:dyDescent="0.3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3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3" x14ac:dyDescent="0.3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3" x14ac:dyDescent="0.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3" x14ac:dyDescent="0.3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3" x14ac:dyDescent="0.3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3" x14ac:dyDescent="0.3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3" x14ac:dyDescent="0.3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3" x14ac:dyDescent="0.3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3" x14ac:dyDescent="0.3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3" x14ac:dyDescent="0.3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3" x14ac:dyDescent="0.3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3" x14ac:dyDescent="0.3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3" x14ac:dyDescent="0.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3" x14ac:dyDescent="0.3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3" x14ac:dyDescent="0.3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3" x14ac:dyDescent="0.3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3" x14ac:dyDescent="0.3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3" x14ac:dyDescent="0.3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3" x14ac:dyDescent="0.3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3" x14ac:dyDescent="0.3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3" x14ac:dyDescent="0.3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3" x14ac:dyDescent="0.3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3" x14ac:dyDescent="0.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3" x14ac:dyDescent="0.3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3" x14ac:dyDescent="0.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3" x14ac:dyDescent="0.3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3" x14ac:dyDescent="0.3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3" x14ac:dyDescent="0.3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3" x14ac:dyDescent="0.3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3" x14ac:dyDescent="0.3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3" x14ac:dyDescent="0.3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3" x14ac:dyDescent="0.3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3" x14ac:dyDescent="0.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3" x14ac:dyDescent="0.3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3" x14ac:dyDescent="0.3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3" x14ac:dyDescent="0.3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3" x14ac:dyDescent="0.3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3" x14ac:dyDescent="0.3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3" x14ac:dyDescent="0.3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3" x14ac:dyDescent="0.3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3" x14ac:dyDescent="0.3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3" x14ac:dyDescent="0.3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3" x14ac:dyDescent="0.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3" x14ac:dyDescent="0.3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3" x14ac:dyDescent="0.3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3" x14ac:dyDescent="0.3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3" x14ac:dyDescent="0.3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3" x14ac:dyDescent="0.3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3" x14ac:dyDescent="0.3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3" x14ac:dyDescent="0.3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3" x14ac:dyDescent="0.3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3" x14ac:dyDescent="0.3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3" x14ac:dyDescent="0.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3" x14ac:dyDescent="0.3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3" x14ac:dyDescent="0.3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3" x14ac:dyDescent="0.3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3" x14ac:dyDescent="0.3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3" x14ac:dyDescent="0.3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3" x14ac:dyDescent="0.3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3" x14ac:dyDescent="0.3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3" x14ac:dyDescent="0.3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3" x14ac:dyDescent="0.3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3" x14ac:dyDescent="0.3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3" x14ac:dyDescent="0.3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3" x14ac:dyDescent="0.3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3" x14ac:dyDescent="0.3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3" x14ac:dyDescent="0.3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3" x14ac:dyDescent="0.3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3" x14ac:dyDescent="0.3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3" x14ac:dyDescent="0.3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3" x14ac:dyDescent="0.3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3" x14ac:dyDescent="0.3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3" x14ac:dyDescent="0.3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3" x14ac:dyDescent="0.3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3" x14ac:dyDescent="0.3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3" x14ac:dyDescent="0.3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3" x14ac:dyDescent="0.3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3" x14ac:dyDescent="0.3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3" x14ac:dyDescent="0.3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</sheetData>
  <mergeCells count="9">
    <mergeCell ref="A9:C9"/>
    <mergeCell ref="D9:I9"/>
    <mergeCell ref="A11:A12"/>
    <mergeCell ref="B11:E11"/>
    <mergeCell ref="B1:E1"/>
    <mergeCell ref="B2:E2"/>
    <mergeCell ref="B3:E3"/>
    <mergeCell ref="A7:E7"/>
    <mergeCell ref="A8:K8"/>
  </mergeCells>
  <printOptions horizontalCentered="1"/>
  <pageMargins left="0.37986111111111098" right="0.22986111111111099" top="0.47222222222222199" bottom="0.40972222222222199" header="0" footer="0"/>
  <pageSetup paperSize="9" fitToWidth="0" orientation="portrait" horizontalDpi="300" verticalDpi="300"/>
  <headerFooter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1"/>
  <sheetViews>
    <sheetView tabSelected="1" zoomScaleNormal="100" workbookViewId="0">
      <selection activeCell="A8" sqref="A8:K8"/>
    </sheetView>
  </sheetViews>
  <sheetFormatPr defaultColWidth="12.54296875" defaultRowHeight="12.5" x14ac:dyDescent="0.25"/>
  <cols>
    <col min="1" max="1" width="20.1796875" customWidth="1"/>
    <col min="2" max="2" width="1.81640625" customWidth="1"/>
    <col min="3" max="8" width="7.54296875" customWidth="1"/>
    <col min="9" max="9" width="11" customWidth="1"/>
    <col min="10" max="11" width="7.54296875" customWidth="1"/>
    <col min="12" max="12" width="10.54296875" customWidth="1"/>
    <col min="13" max="13" width="12.453125" customWidth="1"/>
    <col min="14" max="14" width="13.453125" customWidth="1"/>
    <col min="15" max="15" width="3.453125" customWidth="1"/>
    <col min="16" max="16" width="16.453125" customWidth="1"/>
    <col min="17" max="36" width="8.81640625" customWidth="1"/>
  </cols>
  <sheetData>
    <row r="1" spans="1:36" ht="13" x14ac:dyDescent="0.3">
      <c r="A1" s="60"/>
      <c r="B1" s="60"/>
      <c r="C1" s="60"/>
      <c r="D1" s="152"/>
      <c r="E1" s="146"/>
      <c r="F1" s="146"/>
      <c r="G1" s="146"/>
      <c r="H1" s="146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2.75" customHeight="1" x14ac:dyDescent="0.3">
      <c r="A2" s="60"/>
      <c r="B2" s="60"/>
      <c r="C2" s="60"/>
      <c r="D2" s="246" t="s">
        <v>139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3" x14ac:dyDescent="0.3">
      <c r="A3" s="60"/>
      <c r="B3" s="60"/>
      <c r="C3" s="60"/>
      <c r="D3" s="152"/>
      <c r="E3" s="146"/>
      <c r="F3" s="146"/>
      <c r="G3" s="146"/>
      <c r="H3" s="146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13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36" ht="23.5" x14ac:dyDescent="0.55000000000000004">
      <c r="A5" s="247" t="s">
        <v>95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</row>
    <row r="6" spans="1:36" ht="15.5" x14ac:dyDescent="0.35">
      <c r="A6" s="153"/>
      <c r="B6" s="153"/>
      <c r="C6" s="153"/>
      <c r="D6" s="153"/>
      <c r="E6" s="153"/>
      <c r="F6" s="153"/>
      <c r="G6" s="153"/>
      <c r="H6" s="153"/>
      <c r="I6" s="153"/>
      <c r="J6" s="154"/>
      <c r="K6" s="154"/>
      <c r="L6" s="154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</row>
    <row r="7" spans="1:36" ht="18.5" x14ac:dyDescent="0.45">
      <c r="A7" s="248" t="s">
        <v>96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</row>
    <row r="8" spans="1:36" ht="12.75" customHeight="1" x14ac:dyDescent="0.3">
      <c r="A8" s="217" t="s">
        <v>135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155"/>
      <c r="M8" s="155"/>
      <c r="N8" s="155"/>
      <c r="O8" s="155"/>
      <c r="P8" s="155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6" ht="12.75" customHeight="1" x14ac:dyDescent="0.3">
      <c r="A9" s="217" t="s">
        <v>137</v>
      </c>
      <c r="B9" s="217"/>
      <c r="C9" s="217"/>
      <c r="D9" s="218" t="s">
        <v>138</v>
      </c>
      <c r="E9" s="218"/>
      <c r="F9" s="218"/>
      <c r="G9" s="218"/>
      <c r="H9" s="218"/>
      <c r="I9" s="218"/>
      <c r="L9" s="156"/>
      <c r="M9" s="156"/>
      <c r="N9" s="156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</row>
    <row r="10" spans="1:36" ht="13" x14ac:dyDescent="0.3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</row>
    <row r="11" spans="1:36" ht="13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</row>
    <row r="12" spans="1:36" ht="12.75" customHeight="1" x14ac:dyDescent="0.3">
      <c r="A12" s="245" t="s">
        <v>97</v>
      </c>
      <c r="B12" s="245"/>
      <c r="C12" s="242" t="s">
        <v>98</v>
      </c>
      <c r="D12" s="242"/>
      <c r="E12" s="242" t="s">
        <v>99</v>
      </c>
      <c r="F12" s="242"/>
      <c r="G12" s="242" t="s">
        <v>100</v>
      </c>
      <c r="H12" s="242"/>
      <c r="I12" s="242" t="s">
        <v>101</v>
      </c>
      <c r="J12" s="242" t="s">
        <v>102</v>
      </c>
      <c r="K12" s="242"/>
      <c r="L12" s="243" t="s">
        <v>24</v>
      </c>
      <c r="M12" s="243"/>
      <c r="N12" s="243"/>
      <c r="O12" s="60"/>
      <c r="P12" s="244" t="s">
        <v>103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</row>
    <row r="13" spans="1:36" ht="13" x14ac:dyDescent="0.3">
      <c r="A13" s="245"/>
      <c r="B13" s="245"/>
      <c r="C13" s="242"/>
      <c r="D13" s="242"/>
      <c r="E13" s="242"/>
      <c r="F13" s="242"/>
      <c r="G13" s="242"/>
      <c r="H13" s="242"/>
      <c r="I13" s="242"/>
      <c r="J13" s="242"/>
      <c r="K13" s="242"/>
      <c r="L13" s="243"/>
      <c r="M13" s="243"/>
      <c r="N13" s="243"/>
      <c r="O13" s="60"/>
      <c r="P13" s="244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</row>
    <row r="14" spans="1:36" ht="31.5" x14ac:dyDescent="0.3">
      <c r="A14" s="245"/>
      <c r="B14" s="245"/>
      <c r="C14" s="157" t="s">
        <v>104</v>
      </c>
      <c r="D14" s="158" t="s">
        <v>105</v>
      </c>
      <c r="E14" s="157" t="s">
        <v>106</v>
      </c>
      <c r="F14" s="158" t="s">
        <v>107</v>
      </c>
      <c r="G14" s="157" t="s">
        <v>108</v>
      </c>
      <c r="H14" s="158" t="s">
        <v>109</v>
      </c>
      <c r="I14" s="159" t="s">
        <v>110</v>
      </c>
      <c r="J14" s="157" t="s">
        <v>111</v>
      </c>
      <c r="K14" s="158" t="s">
        <v>112</v>
      </c>
      <c r="L14" s="157" t="s">
        <v>113</v>
      </c>
      <c r="M14" s="159" t="s">
        <v>114</v>
      </c>
      <c r="N14" s="160" t="s">
        <v>115</v>
      </c>
      <c r="O14" s="60"/>
      <c r="P14" s="244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1:36" ht="13" x14ac:dyDescent="0.25">
      <c r="A15" s="161"/>
      <c r="B15" s="162" t="s">
        <v>116</v>
      </c>
      <c r="C15" s="163"/>
      <c r="D15" s="164"/>
      <c r="E15" s="165"/>
      <c r="F15" s="164"/>
      <c r="G15" s="165"/>
      <c r="H15" s="164"/>
      <c r="I15" s="166"/>
      <c r="J15" s="163"/>
      <c r="K15" s="164"/>
      <c r="L15" s="167"/>
      <c r="M15" s="168"/>
      <c r="N15" s="169"/>
      <c r="O15" s="69"/>
      <c r="P15" s="170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</row>
    <row r="16" spans="1:36" ht="13" x14ac:dyDescent="0.25">
      <c r="A16" s="161"/>
      <c r="B16" s="162" t="s">
        <v>116</v>
      </c>
      <c r="C16" s="171"/>
      <c r="D16" s="172"/>
      <c r="E16" s="173"/>
      <c r="F16" s="172"/>
      <c r="G16" s="173"/>
      <c r="H16" s="172"/>
      <c r="I16" s="166"/>
      <c r="J16" s="171"/>
      <c r="K16" s="172"/>
      <c r="L16" s="167"/>
      <c r="M16" s="174"/>
      <c r="N16" s="175"/>
      <c r="O16" s="69"/>
      <c r="P16" s="176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</row>
    <row r="17" spans="1:36" ht="13" x14ac:dyDescent="0.25">
      <c r="A17" s="161"/>
      <c r="B17" s="162" t="s">
        <v>116</v>
      </c>
      <c r="C17" s="173"/>
      <c r="D17" s="172"/>
      <c r="E17" s="173"/>
      <c r="F17" s="172"/>
      <c r="G17" s="173"/>
      <c r="H17" s="172"/>
      <c r="I17" s="177"/>
      <c r="J17" s="173"/>
      <c r="K17" s="172"/>
      <c r="L17" s="178"/>
      <c r="M17" s="174"/>
      <c r="N17" s="179"/>
      <c r="O17" s="69"/>
      <c r="P17" s="180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</row>
    <row r="18" spans="1:36" ht="13" x14ac:dyDescent="0.25">
      <c r="A18" s="161"/>
      <c r="B18" s="162" t="s">
        <v>116</v>
      </c>
      <c r="C18" s="173"/>
      <c r="D18" s="172"/>
      <c r="E18" s="173"/>
      <c r="F18" s="172"/>
      <c r="G18" s="173"/>
      <c r="H18" s="172"/>
      <c r="I18" s="177"/>
      <c r="J18" s="173"/>
      <c r="K18" s="172"/>
      <c r="L18" s="178"/>
      <c r="M18" s="174"/>
      <c r="N18" s="179"/>
      <c r="O18" s="69"/>
      <c r="P18" s="180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</row>
    <row r="19" spans="1:36" ht="13" x14ac:dyDescent="0.25">
      <c r="A19" s="161"/>
      <c r="B19" s="162" t="s">
        <v>116</v>
      </c>
      <c r="C19" s="173"/>
      <c r="D19" s="172"/>
      <c r="E19" s="173"/>
      <c r="F19" s="172"/>
      <c r="G19" s="173"/>
      <c r="H19" s="172"/>
      <c r="I19" s="177"/>
      <c r="J19" s="173"/>
      <c r="K19" s="172"/>
      <c r="L19" s="178"/>
      <c r="M19" s="174"/>
      <c r="N19" s="179"/>
      <c r="O19" s="69"/>
      <c r="P19" s="180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</row>
    <row r="20" spans="1:36" ht="13" x14ac:dyDescent="0.25">
      <c r="A20" s="161"/>
      <c r="B20" s="162" t="s">
        <v>116</v>
      </c>
      <c r="C20" s="173"/>
      <c r="D20" s="172"/>
      <c r="E20" s="173"/>
      <c r="F20" s="172"/>
      <c r="G20" s="173"/>
      <c r="H20" s="172"/>
      <c r="I20" s="177"/>
      <c r="J20" s="173"/>
      <c r="K20" s="172"/>
      <c r="L20" s="178"/>
      <c r="M20" s="174"/>
      <c r="N20" s="179"/>
      <c r="O20" s="69"/>
      <c r="P20" s="180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</row>
    <row r="21" spans="1:36" ht="13" x14ac:dyDescent="0.25">
      <c r="A21" s="161"/>
      <c r="B21" s="162" t="s">
        <v>116</v>
      </c>
      <c r="C21" s="173"/>
      <c r="D21" s="172"/>
      <c r="E21" s="173"/>
      <c r="F21" s="172"/>
      <c r="G21" s="173"/>
      <c r="H21" s="172"/>
      <c r="I21" s="177"/>
      <c r="J21" s="173"/>
      <c r="K21" s="172"/>
      <c r="L21" s="178"/>
      <c r="M21" s="174"/>
      <c r="N21" s="179"/>
      <c r="O21" s="69"/>
      <c r="P21" s="180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</row>
    <row r="22" spans="1:36" ht="13" x14ac:dyDescent="0.25">
      <c r="A22" s="161"/>
      <c r="B22" s="162" t="s">
        <v>116</v>
      </c>
      <c r="C22" s="181"/>
      <c r="D22" s="182"/>
      <c r="E22" s="181"/>
      <c r="F22" s="182"/>
      <c r="G22" s="181"/>
      <c r="H22" s="182"/>
      <c r="I22" s="183"/>
      <c r="J22" s="181"/>
      <c r="K22" s="182"/>
      <c r="L22" s="178"/>
      <c r="M22" s="184"/>
      <c r="N22" s="185"/>
      <c r="O22" s="69"/>
      <c r="P22" s="186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</row>
    <row r="23" spans="1:36" ht="13" x14ac:dyDescent="0.25">
      <c r="A23" s="187" t="s">
        <v>117</v>
      </c>
      <c r="B23" s="188" t="s">
        <v>116</v>
      </c>
      <c r="C23" s="189"/>
      <c r="D23" s="190"/>
      <c r="E23" s="191"/>
      <c r="F23" s="190"/>
      <c r="G23" s="191"/>
      <c r="H23" s="190"/>
      <c r="I23" s="192"/>
      <c r="J23" s="189"/>
      <c r="K23" s="190"/>
      <c r="L23" s="189"/>
      <c r="M23" s="190"/>
      <c r="N23" s="193"/>
      <c r="O23" s="69"/>
      <c r="P23" s="194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</row>
    <row r="24" spans="1:36" ht="36" x14ac:dyDescent="0.25">
      <c r="A24" s="161" t="s">
        <v>118</v>
      </c>
      <c r="B24" s="162" t="s">
        <v>116</v>
      </c>
      <c r="C24" s="195"/>
      <c r="D24" s="196"/>
      <c r="E24" s="165"/>
      <c r="F24" s="164"/>
      <c r="G24" s="165"/>
      <c r="H24" s="164"/>
      <c r="I24" s="197"/>
      <c r="J24" s="165"/>
      <c r="K24" s="164"/>
      <c r="L24" s="178"/>
      <c r="M24" s="168"/>
      <c r="N24" s="198"/>
      <c r="O24" s="69"/>
      <c r="P24" s="19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</row>
    <row r="25" spans="1:36" x14ac:dyDescent="0.25">
      <c r="A25" s="200" t="s">
        <v>24</v>
      </c>
      <c r="B25" s="201" t="s">
        <v>116</v>
      </c>
      <c r="C25" s="202">
        <f t="shared" ref="C25:L25" si="0">SUM(C23:C24)</f>
        <v>0</v>
      </c>
      <c r="D25" s="203">
        <f t="shared" si="0"/>
        <v>0</v>
      </c>
      <c r="E25" s="204">
        <f t="shared" si="0"/>
        <v>0</v>
      </c>
      <c r="F25" s="203">
        <f t="shared" si="0"/>
        <v>0</v>
      </c>
      <c r="G25" s="204">
        <f t="shared" si="0"/>
        <v>0</v>
      </c>
      <c r="H25" s="203">
        <f t="shared" si="0"/>
        <v>0</v>
      </c>
      <c r="I25" s="202">
        <f t="shared" si="0"/>
        <v>0</v>
      </c>
      <c r="J25" s="202">
        <f t="shared" si="0"/>
        <v>0</v>
      </c>
      <c r="K25" s="203">
        <f t="shared" si="0"/>
        <v>0</v>
      </c>
      <c r="L25" s="202">
        <f t="shared" si="0"/>
        <v>0</v>
      </c>
      <c r="M25" s="203">
        <f>SUM(M24)</f>
        <v>0</v>
      </c>
      <c r="N25" s="205">
        <f>SUM(N23:N24)</f>
        <v>0</v>
      </c>
      <c r="O25" s="101"/>
      <c r="P25" s="206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</row>
    <row r="26" spans="1:36" ht="13" x14ac:dyDescent="0.3">
      <c r="A26" s="241"/>
      <c r="B26" s="241"/>
      <c r="C26" s="241"/>
      <c r="D26" s="241"/>
      <c r="E26" s="241"/>
      <c r="F26" s="241"/>
      <c r="G26" s="241"/>
      <c r="H26" s="241"/>
      <c r="I26" s="241"/>
      <c r="J26" s="241"/>
      <c r="K26" s="146"/>
      <c r="L26" s="146"/>
      <c r="M26" s="146"/>
      <c r="N26" s="60"/>
      <c r="O26" s="60"/>
      <c r="P26" s="207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</row>
    <row r="27" spans="1:36" ht="12.75" customHeight="1" x14ac:dyDescent="0.3">
      <c r="A27" s="241" t="s">
        <v>119</v>
      </c>
      <c r="B27" s="241"/>
      <c r="C27" s="241"/>
      <c r="D27" s="241"/>
      <c r="E27" s="241"/>
      <c r="F27" s="241"/>
      <c r="G27" s="241"/>
      <c r="H27" s="241"/>
      <c r="I27" s="241"/>
      <c r="J27" s="241"/>
      <c r="K27" s="146"/>
      <c r="L27" s="146"/>
      <c r="M27" s="146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</row>
    <row r="28" spans="1:36" ht="12.75" customHeight="1" x14ac:dyDescent="0.3">
      <c r="A28" s="241" t="s">
        <v>120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46"/>
      <c r="L28" s="146"/>
      <c r="M28" s="146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</row>
    <row r="29" spans="1:36" ht="13" x14ac:dyDescent="0.3">
      <c r="A29" s="208" t="s">
        <v>121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</row>
    <row r="30" spans="1:36" ht="13" x14ac:dyDescent="0.3">
      <c r="A30" s="208" t="s">
        <v>122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</row>
    <row r="31" spans="1:36" ht="13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</row>
    <row r="32" spans="1:36" ht="13" x14ac:dyDescent="0.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</row>
    <row r="33" spans="1:36" ht="13" x14ac:dyDescent="0.3">
      <c r="A33" s="209" t="s">
        <v>123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</row>
    <row r="34" spans="1:36" ht="15.5" x14ac:dyDescent="0.35">
      <c r="A34" s="154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</row>
    <row r="35" spans="1:36" ht="12.75" customHeight="1" x14ac:dyDescent="0.3">
      <c r="A35" s="229" t="s">
        <v>124</v>
      </c>
      <c r="B35" s="229"/>
      <c r="C35" s="229" t="s">
        <v>125</v>
      </c>
      <c r="D35" s="229"/>
      <c r="E35" s="230" t="s">
        <v>126</v>
      </c>
      <c r="F35" s="230"/>
      <c r="G35" s="230" t="s">
        <v>24</v>
      </c>
      <c r="H35" s="230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</row>
    <row r="36" spans="1:36" ht="12.75" customHeight="1" x14ac:dyDescent="0.3">
      <c r="A36" s="239" t="s">
        <v>127</v>
      </c>
      <c r="B36" s="239"/>
      <c r="C36" s="236">
        <f>+C25</f>
        <v>0</v>
      </c>
      <c r="D36" s="236"/>
      <c r="E36" s="240">
        <f>D25</f>
        <v>0</v>
      </c>
      <c r="F36" s="240"/>
      <c r="G36" s="238">
        <f>SUM(C36:F36)</f>
        <v>0</v>
      </c>
      <c r="H36" s="238"/>
      <c r="I36" s="207" t="e">
        <f>G36/G41</f>
        <v>#DIV/0!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</row>
    <row r="37" spans="1:36" ht="12.75" customHeight="1" x14ac:dyDescent="0.3">
      <c r="A37" s="232" t="s">
        <v>128</v>
      </c>
      <c r="B37" s="232"/>
      <c r="C37" s="233">
        <f>E25</f>
        <v>0</v>
      </c>
      <c r="D37" s="233"/>
      <c r="E37" s="234">
        <f>F25</f>
        <v>0</v>
      </c>
      <c r="F37" s="234"/>
      <c r="G37" s="235">
        <f>SUM(C37:F37)</f>
        <v>0</v>
      </c>
      <c r="H37" s="23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</row>
    <row r="38" spans="1:36" ht="12.75" customHeight="1" x14ac:dyDescent="0.3">
      <c r="A38" s="232" t="s">
        <v>129</v>
      </c>
      <c r="B38" s="232"/>
      <c r="C38" s="233">
        <f>G25</f>
        <v>0</v>
      </c>
      <c r="D38" s="233"/>
      <c r="E38" s="234">
        <f>H25</f>
        <v>0</v>
      </c>
      <c r="F38" s="234"/>
      <c r="G38" s="235">
        <f>SUM(C38:F38)</f>
        <v>0</v>
      </c>
      <c r="H38" s="23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1:36" ht="12.75" customHeight="1" x14ac:dyDescent="0.3">
      <c r="A39" s="232" t="s">
        <v>130</v>
      </c>
      <c r="B39" s="232"/>
      <c r="C39" s="236">
        <f>I25</f>
        <v>0</v>
      </c>
      <c r="D39" s="236"/>
      <c r="E39" s="237"/>
      <c r="F39" s="237"/>
      <c r="G39" s="238">
        <f>SUM(C39:F39)</f>
        <v>0</v>
      </c>
      <c r="H39" s="238"/>
      <c r="I39" s="207" t="e">
        <f>G39/G41</f>
        <v>#DIV/0!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</row>
    <row r="40" spans="1:36" ht="12.75" customHeight="1" x14ac:dyDescent="0.3">
      <c r="A40" s="224" t="s">
        <v>131</v>
      </c>
      <c r="B40" s="224"/>
      <c r="C40" s="225">
        <f>J25</f>
        <v>0</v>
      </c>
      <c r="D40" s="225"/>
      <c r="E40" s="226">
        <f>+E29</f>
        <v>0</v>
      </c>
      <c r="F40" s="226"/>
      <c r="G40" s="227">
        <f>SUM(C40:F40)</f>
        <v>0</v>
      </c>
      <c r="H40" s="227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1:36" ht="12.75" customHeight="1" x14ac:dyDescent="0.3">
      <c r="A41" s="228" t="s">
        <v>132</v>
      </c>
      <c r="B41" s="228"/>
      <c r="C41" s="229">
        <f>+C30</f>
        <v>0</v>
      </c>
      <c r="D41" s="229"/>
      <c r="E41" s="230">
        <f>+E30</f>
        <v>0</v>
      </c>
      <c r="F41" s="230"/>
      <c r="G41" s="231">
        <f>SUM(G36:H40)</f>
        <v>0</v>
      </c>
      <c r="H41" s="231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1:36" ht="15.5" x14ac:dyDescent="0.35">
      <c r="A42" s="154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36" ht="13" x14ac:dyDescent="0.3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</row>
    <row r="44" spans="1:36" ht="13" x14ac:dyDescent="0.3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</row>
    <row r="45" spans="1:36" ht="13" x14ac:dyDescent="0.3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</row>
    <row r="46" spans="1:36" ht="13" x14ac:dyDescent="0.3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</row>
    <row r="47" spans="1:36" ht="13" x14ac:dyDescent="0.3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</row>
    <row r="48" spans="1:36" ht="13" x14ac:dyDescent="0.3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</row>
    <row r="49" spans="1:36" ht="13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</row>
    <row r="50" spans="1:36" ht="13" x14ac:dyDescent="0.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</row>
    <row r="51" spans="1:36" ht="13" x14ac:dyDescent="0.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</row>
    <row r="52" spans="1:36" ht="13" x14ac:dyDescent="0.3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</row>
    <row r="53" spans="1:36" ht="13" x14ac:dyDescent="0.3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</row>
    <row r="54" spans="1:36" ht="13" x14ac:dyDescent="0.3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</row>
    <row r="55" spans="1:36" ht="13" x14ac:dyDescent="0.3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</row>
    <row r="56" spans="1:36" ht="13" x14ac:dyDescent="0.3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</row>
    <row r="57" spans="1:36" ht="13" x14ac:dyDescent="0.3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</row>
    <row r="58" spans="1:36" ht="13" x14ac:dyDescent="0.3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</row>
    <row r="59" spans="1:36" ht="13" x14ac:dyDescent="0.3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</row>
    <row r="60" spans="1:36" ht="13" x14ac:dyDescent="0.3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</row>
    <row r="61" spans="1:36" ht="13" x14ac:dyDescent="0.3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</row>
    <row r="62" spans="1:36" ht="13" x14ac:dyDescent="0.3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spans="1:36" ht="13" x14ac:dyDescent="0.3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</row>
    <row r="64" spans="1:36" ht="13" x14ac:dyDescent="0.3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36" ht="13" x14ac:dyDescent="0.3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36" ht="13" x14ac:dyDescent="0.3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</row>
    <row r="67" spans="1:36" ht="13" x14ac:dyDescent="0.3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</row>
    <row r="68" spans="1:36" ht="13" x14ac:dyDescent="0.3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</row>
    <row r="69" spans="1:36" ht="13" x14ac:dyDescent="0.3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spans="1:36" ht="13" x14ac:dyDescent="0.3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</row>
    <row r="71" spans="1:36" ht="13" x14ac:dyDescent="0.3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</row>
    <row r="72" spans="1:36" ht="13" x14ac:dyDescent="0.3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</row>
    <row r="73" spans="1:36" ht="13" x14ac:dyDescent="0.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</row>
    <row r="74" spans="1:36" ht="13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</row>
    <row r="75" spans="1:36" ht="13" x14ac:dyDescent="0.3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</row>
    <row r="76" spans="1:36" ht="13" x14ac:dyDescent="0.3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</row>
    <row r="77" spans="1:36" ht="13" x14ac:dyDescent="0.3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</row>
    <row r="78" spans="1:36" ht="13" x14ac:dyDescent="0.3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</row>
    <row r="79" spans="1:36" ht="13" x14ac:dyDescent="0.3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</row>
    <row r="80" spans="1:36" ht="13" x14ac:dyDescent="0.3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</row>
    <row r="81" spans="1:36" ht="13" x14ac:dyDescent="0.3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</row>
    <row r="82" spans="1:36" ht="13" x14ac:dyDescent="0.3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</row>
    <row r="83" spans="1:36" ht="13" x14ac:dyDescent="0.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</row>
    <row r="84" spans="1:36" ht="13" x14ac:dyDescent="0.3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</row>
    <row r="85" spans="1:36" ht="13" x14ac:dyDescent="0.3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</row>
    <row r="86" spans="1:36" ht="13" x14ac:dyDescent="0.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</row>
    <row r="87" spans="1:36" ht="13" x14ac:dyDescent="0.3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</row>
    <row r="88" spans="1:36" ht="13" x14ac:dyDescent="0.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</row>
    <row r="89" spans="1:36" ht="13" x14ac:dyDescent="0.3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</row>
    <row r="90" spans="1:36" ht="13" x14ac:dyDescent="0.3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</row>
    <row r="91" spans="1:36" ht="13" x14ac:dyDescent="0.3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</row>
    <row r="92" spans="1:36" ht="13" x14ac:dyDescent="0.3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</row>
    <row r="93" spans="1:36" ht="13" x14ac:dyDescent="0.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</row>
    <row r="94" spans="1:36" ht="13" x14ac:dyDescent="0.3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</row>
    <row r="95" spans="1:36" ht="13" x14ac:dyDescent="0.3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</row>
    <row r="96" spans="1:36" ht="13" x14ac:dyDescent="0.3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</row>
    <row r="97" spans="1:36" ht="13" x14ac:dyDescent="0.3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</row>
    <row r="98" spans="1:36" ht="13" x14ac:dyDescent="0.3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</row>
    <row r="99" spans="1:36" ht="13" x14ac:dyDescent="0.3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</row>
    <row r="100" spans="1:36" ht="13" x14ac:dyDescent="0.3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</row>
    <row r="101" spans="1:36" ht="13" x14ac:dyDescent="0.3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</row>
    <row r="102" spans="1:36" ht="13" x14ac:dyDescent="0.3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</row>
    <row r="103" spans="1:36" ht="13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</row>
    <row r="104" spans="1:36" ht="13" x14ac:dyDescent="0.3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</row>
    <row r="105" spans="1:36" ht="13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</row>
    <row r="106" spans="1:36" ht="13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</row>
    <row r="107" spans="1:36" ht="13" x14ac:dyDescent="0.3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</row>
    <row r="108" spans="1:36" ht="13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</row>
    <row r="109" spans="1:36" ht="13" x14ac:dyDescent="0.3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</row>
    <row r="110" spans="1:36" ht="13" x14ac:dyDescent="0.3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</row>
    <row r="111" spans="1:36" ht="13" x14ac:dyDescent="0.3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</row>
    <row r="112" spans="1:36" ht="13" x14ac:dyDescent="0.3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</row>
    <row r="113" spans="1:36" ht="13" x14ac:dyDescent="0.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</row>
    <row r="114" spans="1:36" ht="13" x14ac:dyDescent="0.3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</row>
    <row r="115" spans="1:36" ht="13" x14ac:dyDescent="0.3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</row>
    <row r="116" spans="1:36" ht="13" x14ac:dyDescent="0.3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</row>
    <row r="117" spans="1:36" ht="13" x14ac:dyDescent="0.3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</row>
    <row r="118" spans="1:36" ht="13" x14ac:dyDescent="0.3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</row>
    <row r="119" spans="1:36" ht="13" x14ac:dyDescent="0.3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</row>
    <row r="120" spans="1:36" ht="13" x14ac:dyDescent="0.3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</row>
    <row r="121" spans="1:36" ht="13" x14ac:dyDescent="0.3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</row>
    <row r="122" spans="1:36" ht="13" x14ac:dyDescent="0.3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</row>
    <row r="123" spans="1:36" ht="13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</row>
    <row r="124" spans="1:36" ht="13" x14ac:dyDescent="0.3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</row>
    <row r="125" spans="1:36" ht="13" x14ac:dyDescent="0.3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</row>
    <row r="126" spans="1:36" ht="13" x14ac:dyDescent="0.3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</row>
    <row r="127" spans="1:36" ht="13" x14ac:dyDescent="0.3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</row>
    <row r="128" spans="1:36" ht="13" x14ac:dyDescent="0.3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</row>
    <row r="129" spans="1:36" ht="13" x14ac:dyDescent="0.3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</row>
    <row r="130" spans="1:36" ht="13" x14ac:dyDescent="0.3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</row>
    <row r="131" spans="1:36" ht="13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</row>
    <row r="132" spans="1:36" ht="13" x14ac:dyDescent="0.3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</row>
    <row r="133" spans="1:36" ht="13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</row>
    <row r="134" spans="1:36" ht="13" x14ac:dyDescent="0.3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</row>
    <row r="135" spans="1:36" ht="13" x14ac:dyDescent="0.3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</row>
    <row r="136" spans="1:36" ht="13" x14ac:dyDescent="0.3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</row>
    <row r="137" spans="1:36" ht="13" x14ac:dyDescent="0.3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</row>
    <row r="138" spans="1:36" ht="13" x14ac:dyDescent="0.3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</row>
    <row r="139" spans="1:36" ht="13" x14ac:dyDescent="0.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</row>
    <row r="140" spans="1:36" ht="13" x14ac:dyDescent="0.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</row>
    <row r="141" spans="1:36" ht="13" x14ac:dyDescent="0.3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</row>
    <row r="142" spans="1:36" ht="13" x14ac:dyDescent="0.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</row>
    <row r="143" spans="1:36" ht="13" x14ac:dyDescent="0.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</row>
    <row r="144" spans="1:36" ht="13" x14ac:dyDescent="0.3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</row>
    <row r="145" spans="1:36" ht="13" x14ac:dyDescent="0.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</row>
    <row r="146" spans="1:36" ht="13" x14ac:dyDescent="0.3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</row>
    <row r="147" spans="1:36" ht="13" x14ac:dyDescent="0.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</row>
    <row r="148" spans="1:36" ht="13" x14ac:dyDescent="0.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</row>
    <row r="149" spans="1:36" ht="13" x14ac:dyDescent="0.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</row>
    <row r="150" spans="1:36" ht="13" x14ac:dyDescent="0.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</row>
    <row r="151" spans="1:36" ht="13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</row>
    <row r="152" spans="1:36" ht="13" x14ac:dyDescent="0.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</row>
    <row r="153" spans="1:36" ht="13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</row>
    <row r="154" spans="1:36" ht="13" x14ac:dyDescent="0.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</row>
    <row r="155" spans="1:36" ht="13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</row>
    <row r="156" spans="1:36" ht="13" x14ac:dyDescent="0.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</row>
    <row r="157" spans="1:36" ht="13" x14ac:dyDescent="0.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</row>
    <row r="158" spans="1:36" ht="13" x14ac:dyDescent="0.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</row>
    <row r="159" spans="1:36" ht="13" x14ac:dyDescent="0.3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</row>
    <row r="160" spans="1:36" ht="13" x14ac:dyDescent="0.3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</row>
    <row r="161" spans="1:36" ht="13" x14ac:dyDescent="0.3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</row>
    <row r="162" spans="1:36" ht="13" x14ac:dyDescent="0.3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</row>
    <row r="163" spans="1:36" ht="13" x14ac:dyDescent="0.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</row>
    <row r="164" spans="1:36" ht="13" x14ac:dyDescent="0.3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</row>
    <row r="165" spans="1:36" ht="13" x14ac:dyDescent="0.3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</row>
    <row r="166" spans="1:36" ht="13" x14ac:dyDescent="0.3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</row>
    <row r="167" spans="1:36" ht="13" x14ac:dyDescent="0.3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</row>
    <row r="168" spans="1:36" ht="13" x14ac:dyDescent="0.3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</row>
    <row r="169" spans="1:36" ht="13" x14ac:dyDescent="0.3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</row>
    <row r="170" spans="1:36" ht="13" x14ac:dyDescent="0.3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</row>
    <row r="171" spans="1:36" ht="13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</row>
    <row r="172" spans="1:36" ht="13" x14ac:dyDescent="0.3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spans="1:36" ht="13" x14ac:dyDescent="0.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</row>
    <row r="174" spans="1:36" ht="13" x14ac:dyDescent="0.3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</row>
    <row r="175" spans="1:36" ht="13" x14ac:dyDescent="0.3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</row>
    <row r="176" spans="1:36" ht="13" x14ac:dyDescent="0.3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</row>
    <row r="177" spans="1:36" ht="13" x14ac:dyDescent="0.3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</row>
    <row r="178" spans="1:36" ht="13" x14ac:dyDescent="0.3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</row>
    <row r="179" spans="1:36" ht="13" x14ac:dyDescent="0.3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</row>
    <row r="180" spans="1:36" ht="13" x14ac:dyDescent="0.3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</row>
    <row r="181" spans="1:36" ht="13" x14ac:dyDescent="0.3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</row>
    <row r="182" spans="1:36" ht="13" x14ac:dyDescent="0.3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</row>
    <row r="183" spans="1:36" ht="13" x14ac:dyDescent="0.3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</row>
    <row r="184" spans="1:36" ht="13" x14ac:dyDescent="0.3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</row>
    <row r="185" spans="1:36" ht="13" x14ac:dyDescent="0.3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</row>
    <row r="186" spans="1:36" ht="13" x14ac:dyDescent="0.3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</row>
    <row r="187" spans="1:36" ht="13" x14ac:dyDescent="0.3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</row>
    <row r="188" spans="1:36" ht="13" x14ac:dyDescent="0.3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</row>
    <row r="189" spans="1:36" ht="13" x14ac:dyDescent="0.3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</row>
    <row r="190" spans="1:36" ht="13" x14ac:dyDescent="0.3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</row>
    <row r="191" spans="1:36" ht="13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</row>
    <row r="192" spans="1:36" ht="13" x14ac:dyDescent="0.3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</row>
    <row r="193" spans="1:36" ht="13" x14ac:dyDescent="0.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</row>
    <row r="194" spans="1:36" ht="13" x14ac:dyDescent="0.3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</row>
    <row r="195" spans="1:36" ht="13" x14ac:dyDescent="0.3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</row>
    <row r="196" spans="1:36" ht="13" x14ac:dyDescent="0.3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</row>
    <row r="197" spans="1:36" ht="13" x14ac:dyDescent="0.3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</row>
    <row r="198" spans="1:36" ht="13" x14ac:dyDescent="0.3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</row>
    <row r="199" spans="1:36" ht="13" x14ac:dyDescent="0.3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</row>
    <row r="200" spans="1:36" ht="13" x14ac:dyDescent="0.3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</row>
    <row r="201" spans="1:36" ht="13" x14ac:dyDescent="0.3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</row>
    <row r="202" spans="1:36" ht="13" x14ac:dyDescent="0.3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</row>
    <row r="203" spans="1:36" ht="13" x14ac:dyDescent="0.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</row>
    <row r="204" spans="1:36" ht="13" x14ac:dyDescent="0.3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</row>
    <row r="205" spans="1:36" ht="13" x14ac:dyDescent="0.3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</row>
    <row r="206" spans="1:36" ht="13" x14ac:dyDescent="0.3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</row>
    <row r="207" spans="1:36" ht="13" x14ac:dyDescent="0.3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</row>
    <row r="208" spans="1:36" ht="13" x14ac:dyDescent="0.3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</row>
    <row r="209" spans="1:36" ht="13" x14ac:dyDescent="0.3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</row>
    <row r="210" spans="1:36" ht="13" x14ac:dyDescent="0.3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</row>
    <row r="211" spans="1:36" ht="13" x14ac:dyDescent="0.3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</row>
    <row r="212" spans="1:36" ht="13" x14ac:dyDescent="0.3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</row>
    <row r="213" spans="1:36" ht="13" x14ac:dyDescent="0.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</row>
    <row r="214" spans="1:36" ht="13" x14ac:dyDescent="0.3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</row>
    <row r="215" spans="1:36" ht="13" x14ac:dyDescent="0.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</row>
    <row r="216" spans="1:36" ht="13" x14ac:dyDescent="0.3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</row>
    <row r="217" spans="1:36" ht="13" x14ac:dyDescent="0.3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</row>
    <row r="218" spans="1:36" ht="13" x14ac:dyDescent="0.3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</row>
    <row r="219" spans="1:36" ht="13" x14ac:dyDescent="0.3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</row>
    <row r="220" spans="1:36" ht="13" x14ac:dyDescent="0.3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</row>
    <row r="221" spans="1:36" ht="13" x14ac:dyDescent="0.3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</row>
    <row r="222" spans="1:36" ht="13" x14ac:dyDescent="0.3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</row>
    <row r="223" spans="1:36" ht="13" x14ac:dyDescent="0.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</row>
    <row r="224" spans="1:36" ht="13" x14ac:dyDescent="0.3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</row>
    <row r="225" spans="1:36" ht="13" x14ac:dyDescent="0.3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</row>
    <row r="226" spans="1:36" ht="13" x14ac:dyDescent="0.3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</row>
    <row r="227" spans="1:36" ht="13" x14ac:dyDescent="0.3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</row>
    <row r="228" spans="1:36" ht="13" x14ac:dyDescent="0.3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</row>
    <row r="229" spans="1:36" ht="13" x14ac:dyDescent="0.3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</row>
    <row r="230" spans="1:36" ht="13" x14ac:dyDescent="0.3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</row>
    <row r="231" spans="1:36" ht="13" x14ac:dyDescent="0.3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</row>
    <row r="232" spans="1:36" ht="13" x14ac:dyDescent="0.3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</row>
    <row r="233" spans="1:36" ht="13" x14ac:dyDescent="0.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</row>
    <row r="234" spans="1:36" ht="13" x14ac:dyDescent="0.3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</row>
    <row r="235" spans="1:36" ht="13" x14ac:dyDescent="0.3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</row>
    <row r="236" spans="1:36" ht="13" x14ac:dyDescent="0.3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</row>
    <row r="237" spans="1:36" ht="13" x14ac:dyDescent="0.3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</row>
    <row r="238" spans="1:36" ht="13" x14ac:dyDescent="0.3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</row>
    <row r="239" spans="1:36" ht="13" x14ac:dyDescent="0.3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</row>
    <row r="240" spans="1:36" ht="13" x14ac:dyDescent="0.3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</row>
    <row r="241" spans="1:36" ht="13" x14ac:dyDescent="0.3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</row>
  </sheetData>
  <mergeCells count="45">
    <mergeCell ref="D2:P2"/>
    <mergeCell ref="A5:P5"/>
    <mergeCell ref="A7:P7"/>
    <mergeCell ref="A8:K8"/>
    <mergeCell ref="A9:C9"/>
    <mergeCell ref="D9:I9"/>
    <mergeCell ref="J12:K13"/>
    <mergeCell ref="L12:N13"/>
    <mergeCell ref="P12:P14"/>
    <mergeCell ref="A26:J26"/>
    <mergeCell ref="A27:J27"/>
    <mergeCell ref="A12:B14"/>
    <mergeCell ref="C12:D13"/>
    <mergeCell ref="E12:F13"/>
    <mergeCell ref="G12:H13"/>
    <mergeCell ref="I12:I13"/>
    <mergeCell ref="A28:J28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</mergeCells>
  <printOptions horizontalCentered="1"/>
  <pageMargins left="0.31527777777777799" right="0.31527777777777799" top="0.52986111111111101" bottom="0.70833333333333304" header="0.51180555555555496" footer="0.51180555555555496"/>
  <pageSetup paperSize="9" fitToWidth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ALL_ H1 _ Rendic_ dettagliato</vt:lpstr>
      <vt:lpstr>ALL_ H2 _ Rendiconto per voce</vt:lpstr>
      <vt:lpstr>ALL_ H3 _ Rendiconto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Natalino Barbizzi</dc:creator>
  <dc:description/>
  <cp:lastModifiedBy>Italy</cp:lastModifiedBy>
  <cp:revision>2</cp:revision>
  <dcterms:created xsi:type="dcterms:W3CDTF">2022-08-11T05:26:09Z</dcterms:created>
  <dcterms:modified xsi:type="dcterms:W3CDTF">2024-10-10T11:33:30Z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